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<sst xmlns="http://schemas.openxmlformats.org/spreadsheetml/2006/main" count="626" uniqueCount="221">
  <si>
    <t>Descrizione veicolo</t>
  </si>
  <si>
    <t>Tipo veicolo</t>
  </si>
  <si>
    <t>Targa</t>
  </si>
  <si>
    <t>SERVIZIO</t>
  </si>
  <si>
    <t>CV/Q.LI/ CC Posti</t>
  </si>
  <si>
    <t>Valore Assicurato In Vigore</t>
  </si>
  <si>
    <t xml:space="preserve">TARIFFA RCA LORDA </t>
  </si>
  <si>
    <t>FIAT IVECO 130</t>
  </si>
  <si>
    <t>AUTOCARRO</t>
  </si>
  <si>
    <t>CM946SX</t>
  </si>
  <si>
    <t>GIARDINI</t>
  </si>
  <si>
    <t>135 Q.li</t>
  </si>
  <si>
    <t xml:space="preserve">FR </t>
  </si>
  <si>
    <t>HYUNDAI</t>
  </si>
  <si>
    <t>CA686MT</t>
  </si>
  <si>
    <t>AUTOPARCO N.U.</t>
  </si>
  <si>
    <t>14 Q.li</t>
  </si>
  <si>
    <t>PIAGGIO S85</t>
  </si>
  <si>
    <t>AM418NL</t>
  </si>
  <si>
    <t>MANUTENZIONE</t>
  </si>
  <si>
    <t>15 Q.li</t>
  </si>
  <si>
    <t>AM419NL</t>
  </si>
  <si>
    <t>FIAT FIORINO</t>
  </si>
  <si>
    <t>NAU01071</t>
  </si>
  <si>
    <t>UFFICIO SPORT</t>
  </si>
  <si>
    <t>AW689AB</t>
  </si>
  <si>
    <t>ECONOMO</t>
  </si>
  <si>
    <t>17 Q.li</t>
  </si>
  <si>
    <t>DACIA</t>
  </si>
  <si>
    <t>EN922JB</t>
  </si>
  <si>
    <t>21 Q.li</t>
  </si>
  <si>
    <t>RENAULT KANGOO</t>
  </si>
  <si>
    <t>PIAGGIO PORTER</t>
  </si>
  <si>
    <t>EN998SY</t>
  </si>
  <si>
    <t>22 Q.li</t>
  </si>
  <si>
    <t>FIAT SCUDO</t>
  </si>
  <si>
    <t>BJ850GF</t>
  </si>
  <si>
    <t>28 Q.li</t>
  </si>
  <si>
    <t>FIAT 149</t>
  </si>
  <si>
    <t>BM794WJ</t>
  </si>
  <si>
    <t>FIAT STRADA</t>
  </si>
  <si>
    <t>BX641KR</t>
  </si>
  <si>
    <t>SERVIZIO AFFISSIONE</t>
  </si>
  <si>
    <t>FIAT 280</t>
  </si>
  <si>
    <t>NAR76739</t>
  </si>
  <si>
    <t>TRASPORTO FUNEBRI</t>
  </si>
  <si>
    <t>29 Q.li</t>
  </si>
  <si>
    <t>EFFEDI GASOLONE</t>
  </si>
  <si>
    <t>CM452SX</t>
  </si>
  <si>
    <t>34 Q.li</t>
  </si>
  <si>
    <t>CM453SX</t>
  </si>
  <si>
    <t>FIAT DUCATO</t>
  </si>
  <si>
    <t>BX310KR</t>
  </si>
  <si>
    <t>SEGNALETICA</t>
  </si>
  <si>
    <t>35 Q.li</t>
  </si>
  <si>
    <t>CB708KJ</t>
  </si>
  <si>
    <t>VIGILI URBANI</t>
  </si>
  <si>
    <t>CB707KJ</t>
  </si>
  <si>
    <t>RENAULT MASCOT</t>
  </si>
  <si>
    <t>CM987GN</t>
  </si>
  <si>
    <t>CM490SX</t>
  </si>
  <si>
    <t>CM489SX</t>
  </si>
  <si>
    <t>CM769SX</t>
  </si>
  <si>
    <t>BH897MW</t>
  </si>
  <si>
    <t>55 Q.li</t>
  </si>
  <si>
    <t>IVECO 65E12</t>
  </si>
  <si>
    <t>BG109FG</t>
  </si>
  <si>
    <t>67 Q.li</t>
  </si>
  <si>
    <t>FIAT PANDA 900</t>
  </si>
  <si>
    <t>AUTOVETTURA</t>
  </si>
  <si>
    <t>BJ731GF</t>
  </si>
  <si>
    <t>B/M CL. 2</t>
  </si>
  <si>
    <t>BF794RN</t>
  </si>
  <si>
    <t>SERVIZIO FOGNE</t>
  </si>
  <si>
    <t>B/M CL. 10</t>
  </si>
  <si>
    <t>BF796RN</t>
  </si>
  <si>
    <t>ACQUEDOTTO</t>
  </si>
  <si>
    <t>BF797RN</t>
  </si>
  <si>
    <t>IMP.TECNOLOGICI</t>
  </si>
  <si>
    <t>B/M CL. 1</t>
  </si>
  <si>
    <t>FIAT PUNTO 55</t>
  </si>
  <si>
    <t>AR427VV</t>
  </si>
  <si>
    <t>B/M CL. 7</t>
  </si>
  <si>
    <t>FIAT PUNTO</t>
  </si>
  <si>
    <t>AW799AA</t>
  </si>
  <si>
    <t>AMMINISTRAZIONE</t>
  </si>
  <si>
    <t>B/M CL. 17</t>
  </si>
  <si>
    <t>FIAT PANDA</t>
  </si>
  <si>
    <t>BF793RN</t>
  </si>
  <si>
    <t>BF795RN</t>
  </si>
  <si>
    <t>BX890KR</t>
  </si>
  <si>
    <t>B/M CL. 11</t>
  </si>
  <si>
    <t>FIAT PANDA 2° SERIE</t>
  </si>
  <si>
    <t>CG648AD</t>
  </si>
  <si>
    <t>B/M CL. 5</t>
  </si>
  <si>
    <t>CG649AD</t>
  </si>
  <si>
    <t>FORD FOCUS</t>
  </si>
  <si>
    <t>BM637WY</t>
  </si>
  <si>
    <t>BM867WY</t>
  </si>
  <si>
    <t>FIAT BRAVA</t>
  </si>
  <si>
    <t>BR543TH</t>
  </si>
  <si>
    <t>C.E.D.</t>
  </si>
  <si>
    <t>B/M CL. 9</t>
  </si>
  <si>
    <t>BJ732GF</t>
  </si>
  <si>
    <t>SERVIZIO GPG</t>
  </si>
  <si>
    <t>BM424WT</t>
  </si>
  <si>
    <t>RAGIONERIA</t>
  </si>
  <si>
    <t>AW801AA</t>
  </si>
  <si>
    <t>B/M CL. 8</t>
  </si>
  <si>
    <t>BJ885GH</t>
  </si>
  <si>
    <t>BJ886GH</t>
  </si>
  <si>
    <t xml:space="preserve">FIAT PUNTO </t>
  </si>
  <si>
    <t>AW802AA</t>
  </si>
  <si>
    <t>AVVOCATURA</t>
  </si>
  <si>
    <t>BF792RN</t>
  </si>
  <si>
    <t>BF799RN</t>
  </si>
  <si>
    <t>BF800RN</t>
  </si>
  <si>
    <t>BR035ST</t>
  </si>
  <si>
    <t>ANNONA MERCATO</t>
  </si>
  <si>
    <t>B/M CL. 3</t>
  </si>
  <si>
    <t>APE 50</t>
  </si>
  <si>
    <t>CICL.TR.COSE</t>
  </si>
  <si>
    <t>X4HDGK</t>
  </si>
  <si>
    <t>50 CC</t>
  </si>
  <si>
    <t>X4HDF6</t>
  </si>
  <si>
    <t>X4HDF7</t>
  </si>
  <si>
    <t>X4HDGL</t>
  </si>
  <si>
    <t>X4HDFL</t>
  </si>
  <si>
    <t>X4HDFM</t>
  </si>
  <si>
    <t>X4HDGJ</t>
  </si>
  <si>
    <t>KUBOTA</t>
  </si>
  <si>
    <t>MAC.OP.SEMO</t>
  </si>
  <si>
    <t>ADC779</t>
  </si>
  <si>
    <t>70 Q.li</t>
  </si>
  <si>
    <t>DAEWOO</t>
  </si>
  <si>
    <t>ADC764</t>
  </si>
  <si>
    <t>25 Q.li</t>
  </si>
  <si>
    <t>PIAGGIO APECAR</t>
  </si>
  <si>
    <t>MOTOCARRO</t>
  </si>
  <si>
    <t>AM54807</t>
  </si>
  <si>
    <t>422 CC</t>
  </si>
  <si>
    <t>NA334480</t>
  </si>
  <si>
    <t>218 CC</t>
  </si>
  <si>
    <t>DJ46118</t>
  </si>
  <si>
    <t>APE POKER</t>
  </si>
  <si>
    <t>BY30432</t>
  </si>
  <si>
    <t>BY30431</t>
  </si>
  <si>
    <t>BY30428</t>
  </si>
  <si>
    <t>CC72275</t>
  </si>
  <si>
    <t xml:space="preserve">PIAGGIO </t>
  </si>
  <si>
    <t>DZ44264</t>
  </si>
  <si>
    <t>218CC</t>
  </si>
  <si>
    <t>AM54804</t>
  </si>
  <si>
    <t>KAWASAKI</t>
  </si>
  <si>
    <t>MOTOCICLO</t>
  </si>
  <si>
    <t>DH44989</t>
  </si>
  <si>
    <t>650CC</t>
  </si>
  <si>
    <t>DH44990</t>
  </si>
  <si>
    <t>DH44991</t>
  </si>
  <si>
    <t>DH44992</t>
  </si>
  <si>
    <t>FIAT IVECO</t>
  </si>
  <si>
    <t>PROMISCUO</t>
  </si>
  <si>
    <t>AA076CA</t>
  </si>
  <si>
    <t>B/M CL. 18</t>
  </si>
  <si>
    <t>BF570RX</t>
  </si>
  <si>
    <t>FIAT IVECO 49E</t>
  </si>
  <si>
    <t>SCUOLABUS</t>
  </si>
  <si>
    <t>AM368ZM</t>
  </si>
  <si>
    <t>36 Posti</t>
  </si>
  <si>
    <t>TF</t>
  </si>
  <si>
    <t>AM369ZM</t>
  </si>
  <si>
    <t>AM370ZM</t>
  </si>
  <si>
    <t>AM371ZM</t>
  </si>
  <si>
    <t>AM372ZM</t>
  </si>
  <si>
    <t>AM373ZM</t>
  </si>
  <si>
    <t>AM374ZM</t>
  </si>
  <si>
    <t>AM375ZM</t>
  </si>
  <si>
    <t>AM376ZM</t>
  </si>
  <si>
    <t>AM377ZM</t>
  </si>
  <si>
    <t>AM378ZM</t>
  </si>
  <si>
    <t>AM379ZM</t>
  </si>
  <si>
    <t>AM380ZM</t>
  </si>
  <si>
    <t>DB795NE</t>
  </si>
  <si>
    <t>27 Posti</t>
  </si>
  <si>
    <t>DB794NE</t>
  </si>
  <si>
    <t>DB793NE</t>
  </si>
  <si>
    <t>DB792NE</t>
  </si>
  <si>
    <t>DC320LJ</t>
  </si>
  <si>
    <t>AM381ZM</t>
  </si>
  <si>
    <t>23 Posti</t>
  </si>
  <si>
    <t>AM382ZM</t>
  </si>
  <si>
    <t>FERRARI</t>
  </si>
  <si>
    <t>TRATTORE</t>
  </si>
  <si>
    <t>NA08297</t>
  </si>
  <si>
    <t>NEW HOLLAND</t>
  </si>
  <si>
    <t>AP794F</t>
  </si>
  <si>
    <t>AP793F</t>
  </si>
  <si>
    <t>VEIC.SPECIALE</t>
  </si>
  <si>
    <t>CM831SX</t>
  </si>
  <si>
    <t>CM832SX</t>
  </si>
  <si>
    <t>NISSAN CAB STA</t>
  </si>
  <si>
    <t>CM538SX</t>
  </si>
  <si>
    <t>FORD WAG</t>
  </si>
  <si>
    <t>CA841JV</t>
  </si>
  <si>
    <t>EC189YA</t>
  </si>
  <si>
    <t>EC190YA</t>
  </si>
  <si>
    <t>EC191YA</t>
  </si>
  <si>
    <t xml:space="preserve">RENAULT </t>
  </si>
  <si>
    <t>BH898MW</t>
  </si>
  <si>
    <t>50 Q.li</t>
  </si>
  <si>
    <t>BF650RY</t>
  </si>
  <si>
    <t>TOTALE ANNUO € 147.475,68</t>
  </si>
  <si>
    <t>PREMIO LORDO ARD</t>
  </si>
  <si>
    <t>Forma Tariffaria e Classe di merito (A.R. Luglio '13)</t>
  </si>
  <si>
    <t>TASSO LORDO ARD</t>
  </si>
  <si>
    <t>SEGALETICA</t>
  </si>
  <si>
    <t>EN283TA</t>
  </si>
  <si>
    <t>AUTOPARCO N.U</t>
  </si>
  <si>
    <t>MERCATO ORTOFRUTTICOLO</t>
  </si>
  <si>
    <t>VV.UU.</t>
  </si>
  <si>
    <t>SERVIZI SOCIALI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</si>
</sst>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_-* #,##0_-;\-* #,##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Font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43" applyNumberFormat="1" applyFont="1" applyBorder="1" applyAlignment="1">
      <alignment/>
    </xf>
    <xf numFmtId="165" fontId="3" fillId="0" borderId="10" xfId="43" applyNumberFormat="1" applyFont="1" applyFill="1" applyBorder="1" applyAlignment="1">
      <alignment horizontal="center" wrapText="1"/>
    </xf>
    <xf numFmtId="164" fontId="3" fillId="33" borderId="10" xfId="43" applyNumberFormat="1" applyFont="1" applyFill="1" applyBorder="1" applyAlignment="1">
      <alignment/>
    </xf>
    <xf numFmtId="164" fontId="3" fillId="0" borderId="11" xfId="43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64" fontId="3" fillId="0" borderId="10" xfId="0" applyNumberFormat="1" applyFont="1" applyFill="1" applyBorder="1" applyAlignment="1">
      <alignment/>
    </xf>
    <xf numFmtId="165" fontId="3" fillId="0" borderId="10" xfId="43" applyNumberFormat="1" applyFont="1" applyBorder="1" applyAlignment="1">
      <alignment horizontal="center"/>
    </xf>
    <xf numFmtId="164" fontId="3" fillId="0" borderId="10" xfId="43" applyNumberFormat="1" applyFont="1" applyFill="1" applyBorder="1" applyAlignment="1">
      <alignment/>
    </xf>
    <xf numFmtId="164" fontId="3" fillId="0" borderId="12" xfId="43" applyNumberFormat="1" applyFont="1" applyFill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65" fontId="7" fillId="0" borderId="0" xfId="43" applyNumberFormat="1" applyFont="1" applyFill="1" applyBorder="1" applyAlignment="1">
      <alignment horizontal="center"/>
    </xf>
    <xf numFmtId="164" fontId="7" fillId="0" borderId="0" xfId="43" applyNumberFormat="1" applyFont="1" applyFill="1" applyBorder="1" applyAlignment="1">
      <alignment horizontal="center"/>
    </xf>
    <xf numFmtId="164" fontId="7" fillId="33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164" fontId="6" fillId="0" borderId="0" xfId="43" applyNumberFormat="1" applyFont="1" applyBorder="1" applyAlignment="1">
      <alignment/>
    </xf>
    <xf numFmtId="165" fontId="3" fillId="0" borderId="13" xfId="43" applyNumberFormat="1" applyFont="1" applyFill="1" applyBorder="1" applyAlignment="1">
      <alignment horizontal="center" wrapText="1"/>
    </xf>
    <xf numFmtId="164" fontId="3" fillId="33" borderId="14" xfId="43" applyNumberFormat="1" applyFont="1" applyFill="1" applyBorder="1" applyAlignment="1">
      <alignment/>
    </xf>
    <xf numFmtId="164" fontId="3" fillId="0" borderId="14" xfId="43" applyNumberFormat="1" applyFont="1" applyBorder="1" applyAlignment="1">
      <alignment/>
    </xf>
    <xf numFmtId="165" fontId="3" fillId="0" borderId="14" xfId="43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164" fontId="3" fillId="0" borderId="15" xfId="43" applyNumberFormat="1" applyFont="1" applyBorder="1" applyAlignment="1">
      <alignment/>
    </xf>
    <xf numFmtId="165" fontId="3" fillId="0" borderId="15" xfId="43" applyNumberFormat="1" applyFont="1" applyFill="1" applyBorder="1" applyAlignment="1">
      <alignment horizontal="center" wrapText="1"/>
    </xf>
    <xf numFmtId="164" fontId="3" fillId="33" borderId="15" xfId="43" applyNumberFormat="1" applyFont="1" applyFill="1" applyBorder="1" applyAlignment="1">
      <alignment/>
    </xf>
    <xf numFmtId="164" fontId="3" fillId="0" borderId="16" xfId="43" applyNumberFormat="1" applyFont="1" applyFill="1" applyBorder="1" applyAlignment="1">
      <alignment/>
    </xf>
    <xf numFmtId="0" fontId="3" fillId="0" borderId="17" xfId="0" applyFont="1" applyBorder="1" applyAlignment="1">
      <alignment wrapText="1"/>
    </xf>
    <xf numFmtId="0" fontId="3" fillId="0" borderId="17" xfId="0" applyFont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wrapText="1"/>
    </xf>
    <xf numFmtId="164" fontId="3" fillId="0" borderId="17" xfId="43" applyNumberFormat="1" applyFont="1" applyBorder="1" applyAlignment="1">
      <alignment/>
    </xf>
    <xf numFmtId="165" fontId="3" fillId="0" borderId="17" xfId="43" applyNumberFormat="1" applyFont="1" applyBorder="1" applyAlignment="1">
      <alignment horizontal="center"/>
    </xf>
    <xf numFmtId="164" fontId="3" fillId="33" borderId="17" xfId="43" applyNumberFormat="1" applyFont="1" applyFill="1" applyBorder="1" applyAlignment="1">
      <alignment/>
    </xf>
    <xf numFmtId="164" fontId="3" fillId="0" borderId="18" xfId="43" applyNumberFormat="1" applyFont="1" applyFill="1" applyBorder="1" applyAlignment="1">
      <alignment/>
    </xf>
    <xf numFmtId="165" fontId="3" fillId="0" borderId="17" xfId="43" applyNumberFormat="1" applyFont="1" applyFill="1" applyBorder="1" applyAlignment="1">
      <alignment horizontal="center" wrapText="1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3" fillId="0" borderId="21" xfId="0" applyFont="1" applyBorder="1" applyAlignment="1">
      <alignment wrapText="1"/>
    </xf>
    <xf numFmtId="0" fontId="3" fillId="0" borderId="21" xfId="0" applyFont="1" applyBorder="1" applyAlignment="1">
      <alignment horizontal="center" wrapText="1"/>
    </xf>
    <xf numFmtId="0" fontId="3" fillId="0" borderId="21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wrapText="1"/>
    </xf>
    <xf numFmtId="164" fontId="4" fillId="0" borderId="21" xfId="0" applyNumberFormat="1" applyFont="1" applyFill="1" applyBorder="1" applyAlignment="1">
      <alignment/>
    </xf>
    <xf numFmtId="165" fontId="3" fillId="0" borderId="21" xfId="43" applyNumberFormat="1" applyFont="1" applyFill="1" applyBorder="1" applyAlignment="1">
      <alignment horizontal="center" wrapText="1"/>
    </xf>
    <xf numFmtId="164" fontId="8" fillId="0" borderId="10" xfId="0" applyNumberFormat="1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3" fillId="0" borderId="25" xfId="0" applyFont="1" applyBorder="1" applyAlignment="1">
      <alignment wrapText="1"/>
    </xf>
    <xf numFmtId="0" fontId="2" fillId="0" borderId="26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19" xfId="0" applyFont="1" applyBorder="1" applyAlignment="1">
      <alignment horizontal="right"/>
    </xf>
    <xf numFmtId="0" fontId="2" fillId="0" borderId="28" xfId="0" applyFont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  <xf numFmtId="164" fontId="3" fillId="34" borderId="29" xfId="0" applyNumberFormat="1" applyFont="1" applyFill="1" applyBorder="1" applyAlignment="1">
      <alignment horizontal="center" vertical="center" wrapText="1"/>
    </xf>
    <xf numFmtId="165" fontId="3" fillId="34" borderId="29" xfId="43" applyNumberFormat="1" applyFont="1" applyFill="1" applyBorder="1" applyAlignment="1">
      <alignment horizontal="center" vertical="center" wrapText="1"/>
    </xf>
    <xf numFmtId="3" fontId="3" fillId="34" borderId="29" xfId="0" applyNumberFormat="1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/>
    </xf>
    <xf numFmtId="164" fontId="5" fillId="34" borderId="13" xfId="0" applyNumberFormat="1" applyFont="1" applyFill="1" applyBorder="1" applyAlignment="1">
      <alignment/>
    </xf>
    <xf numFmtId="164" fontId="5" fillId="34" borderId="31" xfId="0" applyNumberFormat="1" applyFont="1" applyFill="1" applyBorder="1" applyAlignment="1">
      <alignment/>
    </xf>
    <xf numFmtId="0" fontId="0" fillId="0" borderId="0" xfId="0" applyNumberFormat="1" applyAlignment="1">
      <alignment/>
    </xf>
    <xf numFmtId="0" fontId="3" fillId="34" borderId="30" xfId="0" applyNumberFormat="1" applyFont="1" applyFill="1" applyBorder="1" applyAlignment="1">
      <alignment horizontal="center" vertical="center" wrapText="1"/>
    </xf>
    <xf numFmtId="0" fontId="3" fillId="0" borderId="15" xfId="43" applyNumberFormat="1" applyFont="1" applyFill="1" applyBorder="1" applyAlignment="1">
      <alignment/>
    </xf>
    <xf numFmtId="0" fontId="3" fillId="0" borderId="10" xfId="43" applyNumberFormat="1" applyFont="1" applyFill="1" applyBorder="1" applyAlignment="1">
      <alignment/>
    </xf>
    <xf numFmtId="0" fontId="3" fillId="0" borderId="17" xfId="43" applyNumberFormat="1" applyFont="1" applyFill="1" applyBorder="1" applyAlignment="1">
      <alignment/>
    </xf>
    <xf numFmtId="0" fontId="3" fillId="0" borderId="14" xfId="43" applyNumberFormat="1" applyFont="1" applyFill="1" applyBorder="1" applyAlignment="1">
      <alignment/>
    </xf>
    <xf numFmtId="0" fontId="5" fillId="0" borderId="10" xfId="43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164" fontId="5" fillId="34" borderId="20" xfId="0" applyNumberFormat="1" applyFont="1" applyFill="1" applyBorder="1" applyAlignment="1">
      <alignment horizontal="center"/>
    </xf>
    <xf numFmtId="164" fontId="5" fillId="34" borderId="21" xfId="0" applyNumberFormat="1" applyFont="1" applyFill="1" applyBorder="1" applyAlignment="1">
      <alignment horizontal="center"/>
    </xf>
    <xf numFmtId="164" fontId="5" fillId="34" borderId="32" xfId="0" applyNumberFormat="1" applyFon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2"/>
  <sheetViews>
    <sheetView showGridLines="0" tabSelected="1" zoomScalePageLayoutView="0" workbookViewId="0" topLeftCell="E91">
      <selection activeCell="F116" sqref="F115:F116"/>
    </sheetView>
  </sheetViews>
  <sheetFormatPr defaultColWidth="9.140625" defaultRowHeight="15"/>
  <cols>
    <col min="1" max="1" width="2.00390625" style="0" customWidth="1"/>
    <col min="2" max="2" width="5.421875" style="0" customWidth="1"/>
    <col min="3" max="3" width="16.8515625" style="0" customWidth="1"/>
    <col min="4" max="4" width="15.57421875" style="0" customWidth="1"/>
    <col min="6" max="6" width="28.00390625" style="0" customWidth="1"/>
    <col min="7" max="7" width="15.7109375" style="0" customWidth="1"/>
    <col min="8" max="8" width="13.00390625" style="0" customWidth="1"/>
    <col min="9" max="9" width="13.8515625" style="0" customWidth="1"/>
    <col min="10" max="10" width="14.57421875" style="0" customWidth="1"/>
    <col min="11" max="11" width="13.00390625" style="74" customWidth="1"/>
    <col min="12" max="12" width="19.28125" style="0" customWidth="1"/>
  </cols>
  <sheetData>
    <row r="2" ht="15.75" thickBot="1"/>
    <row r="3" spans="2:12" ht="57" thickBot="1">
      <c r="B3" s="64"/>
      <c r="C3" s="65" t="s">
        <v>0</v>
      </c>
      <c r="D3" s="66" t="s">
        <v>1</v>
      </c>
      <c r="E3" s="67" t="s">
        <v>2</v>
      </c>
      <c r="F3" s="66" t="s">
        <v>3</v>
      </c>
      <c r="G3" s="67" t="s">
        <v>4</v>
      </c>
      <c r="H3" s="68" t="s">
        <v>5</v>
      </c>
      <c r="I3" s="69" t="s">
        <v>213</v>
      </c>
      <c r="J3" s="70" t="s">
        <v>6</v>
      </c>
      <c r="K3" s="75" t="s">
        <v>214</v>
      </c>
      <c r="L3" s="68" t="s">
        <v>212</v>
      </c>
    </row>
    <row r="4" spans="2:12" ht="15">
      <c r="B4" s="59">
        <v>1</v>
      </c>
      <c r="C4" s="55" t="s">
        <v>7</v>
      </c>
      <c r="D4" s="29" t="s">
        <v>8</v>
      </c>
      <c r="E4" s="30" t="s">
        <v>9</v>
      </c>
      <c r="F4" s="31" t="s">
        <v>10</v>
      </c>
      <c r="G4" s="30" t="s">
        <v>11</v>
      </c>
      <c r="H4" s="32">
        <v>37000</v>
      </c>
      <c r="I4" s="33" t="s">
        <v>12</v>
      </c>
      <c r="J4" s="34">
        <v>1956.05</v>
      </c>
      <c r="K4" s="76">
        <v>15</v>
      </c>
      <c r="L4" s="35">
        <f aca="true" t="shared" si="0" ref="L4:L68">+H4*K4/1000</f>
        <v>555</v>
      </c>
    </row>
    <row r="5" spans="2:12" ht="15">
      <c r="B5" s="60">
        <v>2</v>
      </c>
      <c r="C5" s="56" t="s">
        <v>13</v>
      </c>
      <c r="D5" s="8" t="s">
        <v>8</v>
      </c>
      <c r="E5" s="9" t="s">
        <v>14</v>
      </c>
      <c r="F5" s="3" t="s">
        <v>15</v>
      </c>
      <c r="G5" s="2" t="s">
        <v>16</v>
      </c>
      <c r="H5" s="4">
        <v>8250</v>
      </c>
      <c r="I5" s="5" t="s">
        <v>12</v>
      </c>
      <c r="J5" s="6">
        <v>1161.41</v>
      </c>
      <c r="K5" s="77">
        <v>15</v>
      </c>
      <c r="L5" s="7">
        <f t="shared" si="0"/>
        <v>123.75</v>
      </c>
    </row>
    <row r="6" spans="2:12" ht="15">
      <c r="B6" s="60">
        <v>3</v>
      </c>
      <c r="C6" s="56" t="s">
        <v>17</v>
      </c>
      <c r="D6" s="8" t="s">
        <v>8</v>
      </c>
      <c r="E6" s="9" t="s">
        <v>18</v>
      </c>
      <c r="F6" s="3" t="s">
        <v>19</v>
      </c>
      <c r="G6" s="2" t="s">
        <v>20</v>
      </c>
      <c r="H6" s="10">
        <v>0</v>
      </c>
      <c r="I6" s="5" t="s">
        <v>12</v>
      </c>
      <c r="J6" s="6">
        <v>1161.41</v>
      </c>
      <c r="K6" s="77">
        <v>15</v>
      </c>
      <c r="L6" s="7">
        <f t="shared" si="0"/>
        <v>0</v>
      </c>
    </row>
    <row r="7" spans="2:12" ht="15">
      <c r="B7" s="45">
        <v>4</v>
      </c>
      <c r="C7" s="56" t="s">
        <v>17</v>
      </c>
      <c r="D7" s="8" t="s">
        <v>8</v>
      </c>
      <c r="E7" s="9" t="s">
        <v>21</v>
      </c>
      <c r="F7" s="3" t="s">
        <v>15</v>
      </c>
      <c r="G7" s="2" t="s">
        <v>20</v>
      </c>
      <c r="H7" s="10">
        <v>0</v>
      </c>
      <c r="I7" s="5" t="s">
        <v>12</v>
      </c>
      <c r="J7" s="6">
        <v>1161.41</v>
      </c>
      <c r="K7" s="77">
        <v>15</v>
      </c>
      <c r="L7" s="7">
        <f t="shared" si="0"/>
        <v>0</v>
      </c>
    </row>
    <row r="8" spans="2:12" ht="15">
      <c r="B8" s="45">
        <v>5</v>
      </c>
      <c r="C8" s="56" t="s">
        <v>22</v>
      </c>
      <c r="D8" s="8" t="s">
        <v>8</v>
      </c>
      <c r="E8" s="9" t="s">
        <v>23</v>
      </c>
      <c r="F8" s="3" t="s">
        <v>24</v>
      </c>
      <c r="G8" s="2" t="s">
        <v>20</v>
      </c>
      <c r="H8" s="10">
        <v>0</v>
      </c>
      <c r="I8" s="5" t="s">
        <v>12</v>
      </c>
      <c r="J8" s="6">
        <v>1161.41</v>
      </c>
      <c r="K8" s="77">
        <v>15</v>
      </c>
      <c r="L8" s="7">
        <f t="shared" si="0"/>
        <v>0</v>
      </c>
    </row>
    <row r="9" spans="2:12" ht="15">
      <c r="B9" s="45">
        <v>6</v>
      </c>
      <c r="C9" s="56" t="s">
        <v>22</v>
      </c>
      <c r="D9" s="8" t="s">
        <v>8</v>
      </c>
      <c r="E9" s="9" t="s">
        <v>25</v>
      </c>
      <c r="F9" s="3" t="s">
        <v>26</v>
      </c>
      <c r="G9" s="2" t="s">
        <v>27</v>
      </c>
      <c r="H9" s="4">
        <v>1650</v>
      </c>
      <c r="I9" s="5" t="s">
        <v>12</v>
      </c>
      <c r="J9" s="6">
        <v>1405.91</v>
      </c>
      <c r="K9" s="77">
        <v>15</v>
      </c>
      <c r="L9" s="7">
        <f t="shared" si="0"/>
        <v>24.75</v>
      </c>
    </row>
    <row r="10" spans="2:12" ht="15">
      <c r="B10" s="45">
        <v>7</v>
      </c>
      <c r="C10" s="56" t="s">
        <v>28</v>
      </c>
      <c r="D10" s="8" t="s">
        <v>8</v>
      </c>
      <c r="E10" s="9" t="s">
        <v>29</v>
      </c>
      <c r="F10" s="3" t="s">
        <v>215</v>
      </c>
      <c r="G10" s="2" t="s">
        <v>30</v>
      </c>
      <c r="H10" s="10">
        <v>0</v>
      </c>
      <c r="I10" s="5" t="s">
        <v>12</v>
      </c>
      <c r="J10" s="6">
        <v>1405.91</v>
      </c>
      <c r="K10" s="77">
        <v>15</v>
      </c>
      <c r="L10" s="7">
        <f t="shared" si="0"/>
        <v>0</v>
      </c>
    </row>
    <row r="11" spans="2:12" ht="15">
      <c r="B11" s="45">
        <v>8</v>
      </c>
      <c r="C11" s="56" t="s">
        <v>31</v>
      </c>
      <c r="D11" s="8" t="s">
        <v>8</v>
      </c>
      <c r="E11" s="9" t="s">
        <v>216</v>
      </c>
      <c r="F11" s="3" t="s">
        <v>53</v>
      </c>
      <c r="G11" s="2" t="s">
        <v>30</v>
      </c>
      <c r="H11" s="4">
        <v>11959</v>
      </c>
      <c r="I11" s="5" t="s">
        <v>12</v>
      </c>
      <c r="J11" s="6">
        <v>1405.91</v>
      </c>
      <c r="K11" s="77">
        <v>15</v>
      </c>
      <c r="L11" s="7">
        <f t="shared" si="0"/>
        <v>179.385</v>
      </c>
    </row>
    <row r="12" spans="2:12" ht="15">
      <c r="B12" s="45">
        <v>9</v>
      </c>
      <c r="C12" s="56" t="s">
        <v>32</v>
      </c>
      <c r="D12" s="8" t="s">
        <v>8</v>
      </c>
      <c r="E12" s="9" t="s">
        <v>33</v>
      </c>
      <c r="F12" s="3" t="s">
        <v>15</v>
      </c>
      <c r="G12" s="2" t="s">
        <v>34</v>
      </c>
      <c r="H12" s="4">
        <v>15700</v>
      </c>
      <c r="I12" s="5" t="s">
        <v>12</v>
      </c>
      <c r="J12" s="6">
        <v>1405.91</v>
      </c>
      <c r="K12" s="77">
        <v>15</v>
      </c>
      <c r="L12" s="7">
        <f t="shared" si="0"/>
        <v>235.5</v>
      </c>
    </row>
    <row r="13" spans="2:12" ht="15">
      <c r="B13" s="45">
        <v>10</v>
      </c>
      <c r="C13" s="56" t="s">
        <v>35</v>
      </c>
      <c r="D13" s="8" t="s">
        <v>8</v>
      </c>
      <c r="E13" s="9" t="s">
        <v>36</v>
      </c>
      <c r="F13" s="3" t="s">
        <v>26</v>
      </c>
      <c r="G13" s="2" t="s">
        <v>37</v>
      </c>
      <c r="H13" s="4">
        <v>3200</v>
      </c>
      <c r="I13" s="5" t="s">
        <v>12</v>
      </c>
      <c r="J13" s="6">
        <v>1650.43</v>
      </c>
      <c r="K13" s="77">
        <v>15</v>
      </c>
      <c r="L13" s="7">
        <f t="shared" si="0"/>
        <v>48</v>
      </c>
    </row>
    <row r="14" spans="2:12" ht="15">
      <c r="B14" s="45">
        <v>11</v>
      </c>
      <c r="C14" s="56" t="s">
        <v>38</v>
      </c>
      <c r="D14" s="8" t="s">
        <v>8</v>
      </c>
      <c r="E14" s="9" t="s">
        <v>39</v>
      </c>
      <c r="F14" s="3" t="s">
        <v>10</v>
      </c>
      <c r="G14" s="2" t="s">
        <v>37</v>
      </c>
      <c r="H14" s="4">
        <v>5500</v>
      </c>
      <c r="I14" s="5" t="s">
        <v>12</v>
      </c>
      <c r="J14" s="6">
        <v>1650.43</v>
      </c>
      <c r="K14" s="77">
        <v>15</v>
      </c>
      <c r="L14" s="7">
        <f t="shared" si="0"/>
        <v>82.5</v>
      </c>
    </row>
    <row r="15" spans="2:12" ht="15">
      <c r="B15" s="45">
        <v>12</v>
      </c>
      <c r="C15" s="56" t="s">
        <v>40</v>
      </c>
      <c r="D15" s="8" t="s">
        <v>8</v>
      </c>
      <c r="E15" s="2" t="s">
        <v>41</v>
      </c>
      <c r="F15" s="3" t="s">
        <v>42</v>
      </c>
      <c r="G15" s="2" t="s">
        <v>37</v>
      </c>
      <c r="H15" s="4">
        <v>2450</v>
      </c>
      <c r="I15" s="5" t="s">
        <v>12</v>
      </c>
      <c r="J15" s="6">
        <v>1650.43</v>
      </c>
      <c r="K15" s="77">
        <v>15</v>
      </c>
      <c r="L15" s="7">
        <f t="shared" si="0"/>
        <v>36.75</v>
      </c>
    </row>
    <row r="16" spans="2:12" ht="15">
      <c r="B16" s="45">
        <v>13</v>
      </c>
      <c r="C16" s="56" t="s">
        <v>43</v>
      </c>
      <c r="D16" s="8" t="s">
        <v>8</v>
      </c>
      <c r="E16" s="9" t="s">
        <v>44</v>
      </c>
      <c r="F16" s="3" t="s">
        <v>45</v>
      </c>
      <c r="G16" s="2" t="s">
        <v>46</v>
      </c>
      <c r="H16" s="10">
        <v>0</v>
      </c>
      <c r="I16" s="5" t="s">
        <v>12</v>
      </c>
      <c r="J16" s="6">
        <v>1650.43</v>
      </c>
      <c r="K16" s="77">
        <v>15</v>
      </c>
      <c r="L16" s="7">
        <f t="shared" si="0"/>
        <v>0</v>
      </c>
    </row>
    <row r="17" spans="2:12" ht="15">
      <c r="B17" s="45">
        <v>14</v>
      </c>
      <c r="C17" s="56" t="s">
        <v>47</v>
      </c>
      <c r="D17" s="8" t="s">
        <v>8</v>
      </c>
      <c r="E17" s="9" t="s">
        <v>48</v>
      </c>
      <c r="F17" s="3" t="s">
        <v>10</v>
      </c>
      <c r="G17" s="2" t="s">
        <v>49</v>
      </c>
      <c r="H17" s="4">
        <v>7350</v>
      </c>
      <c r="I17" s="5" t="s">
        <v>12</v>
      </c>
      <c r="J17" s="6">
        <v>1650.43</v>
      </c>
      <c r="K17" s="77">
        <v>15</v>
      </c>
      <c r="L17" s="7">
        <f t="shared" si="0"/>
        <v>110.25</v>
      </c>
    </row>
    <row r="18" spans="2:12" ht="15">
      <c r="B18" s="45">
        <v>15</v>
      </c>
      <c r="C18" s="56" t="s">
        <v>47</v>
      </c>
      <c r="D18" s="8" t="s">
        <v>8</v>
      </c>
      <c r="E18" s="9" t="s">
        <v>50</v>
      </c>
      <c r="F18" s="3" t="s">
        <v>10</v>
      </c>
      <c r="G18" s="2" t="s">
        <v>49</v>
      </c>
      <c r="H18" s="4">
        <v>7350</v>
      </c>
      <c r="I18" s="5" t="s">
        <v>12</v>
      </c>
      <c r="J18" s="6">
        <v>1650.43</v>
      </c>
      <c r="K18" s="77">
        <v>15</v>
      </c>
      <c r="L18" s="7">
        <f t="shared" si="0"/>
        <v>110.25</v>
      </c>
    </row>
    <row r="19" spans="2:12" ht="15">
      <c r="B19" s="45">
        <v>16</v>
      </c>
      <c r="C19" s="57" t="s">
        <v>51</v>
      </c>
      <c r="D19" s="8" t="s">
        <v>8</v>
      </c>
      <c r="E19" s="2" t="s">
        <v>52</v>
      </c>
      <c r="F19" s="3" t="s">
        <v>53</v>
      </c>
      <c r="G19" s="2" t="s">
        <v>54</v>
      </c>
      <c r="H19" s="4">
        <v>5100</v>
      </c>
      <c r="I19" s="5" t="s">
        <v>12</v>
      </c>
      <c r="J19" s="6">
        <v>1650.43</v>
      </c>
      <c r="K19" s="77">
        <v>15</v>
      </c>
      <c r="L19" s="7">
        <f t="shared" si="0"/>
        <v>76.5</v>
      </c>
    </row>
    <row r="20" spans="2:12" ht="15">
      <c r="B20" s="45">
        <v>17</v>
      </c>
      <c r="C20" s="56" t="s">
        <v>35</v>
      </c>
      <c r="D20" s="8" t="s">
        <v>8</v>
      </c>
      <c r="E20" s="2" t="s">
        <v>55</v>
      </c>
      <c r="F20" s="3" t="s">
        <v>56</v>
      </c>
      <c r="G20" s="2" t="s">
        <v>54</v>
      </c>
      <c r="H20" s="4">
        <v>9100</v>
      </c>
      <c r="I20" s="5" t="s">
        <v>12</v>
      </c>
      <c r="J20" s="6">
        <v>1650.43</v>
      </c>
      <c r="K20" s="77">
        <v>15</v>
      </c>
      <c r="L20" s="7">
        <f t="shared" si="0"/>
        <v>136.5</v>
      </c>
    </row>
    <row r="21" spans="2:12" ht="15">
      <c r="B21" s="45">
        <v>18</v>
      </c>
      <c r="C21" s="56" t="s">
        <v>35</v>
      </c>
      <c r="D21" s="8" t="s">
        <v>8</v>
      </c>
      <c r="E21" s="2" t="s">
        <v>57</v>
      </c>
      <c r="F21" s="3" t="s">
        <v>56</v>
      </c>
      <c r="G21" s="2" t="s">
        <v>54</v>
      </c>
      <c r="H21" s="4">
        <v>9100</v>
      </c>
      <c r="I21" s="5" t="s">
        <v>12</v>
      </c>
      <c r="J21" s="6">
        <v>1650.43</v>
      </c>
      <c r="K21" s="77">
        <v>15</v>
      </c>
      <c r="L21" s="7">
        <f t="shared" si="0"/>
        <v>136.5</v>
      </c>
    </row>
    <row r="22" spans="2:12" ht="15">
      <c r="B22" s="45">
        <v>19</v>
      </c>
      <c r="C22" s="56" t="s">
        <v>58</v>
      </c>
      <c r="D22" s="8" t="s">
        <v>8</v>
      </c>
      <c r="E22" s="2" t="s">
        <v>59</v>
      </c>
      <c r="F22" s="3" t="s">
        <v>10</v>
      </c>
      <c r="G22" s="2" t="s">
        <v>54</v>
      </c>
      <c r="H22" s="4">
        <v>14000</v>
      </c>
      <c r="I22" s="5" t="s">
        <v>12</v>
      </c>
      <c r="J22" s="6">
        <v>1650.43</v>
      </c>
      <c r="K22" s="77">
        <v>15</v>
      </c>
      <c r="L22" s="7">
        <f t="shared" si="0"/>
        <v>210</v>
      </c>
    </row>
    <row r="23" spans="2:12" ht="15">
      <c r="B23" s="45">
        <v>20</v>
      </c>
      <c r="C23" s="56" t="s">
        <v>58</v>
      </c>
      <c r="D23" s="8" t="s">
        <v>8</v>
      </c>
      <c r="E23" s="2" t="s">
        <v>60</v>
      </c>
      <c r="F23" s="3" t="s">
        <v>10</v>
      </c>
      <c r="G23" s="2" t="s">
        <v>54</v>
      </c>
      <c r="H23" s="4">
        <v>14000</v>
      </c>
      <c r="I23" s="5" t="s">
        <v>12</v>
      </c>
      <c r="J23" s="6">
        <v>1650.43</v>
      </c>
      <c r="K23" s="77">
        <v>15</v>
      </c>
      <c r="L23" s="7">
        <f t="shared" si="0"/>
        <v>210</v>
      </c>
    </row>
    <row r="24" spans="2:12" ht="15">
      <c r="B24" s="45">
        <v>21</v>
      </c>
      <c r="C24" s="56" t="s">
        <v>58</v>
      </c>
      <c r="D24" s="8" t="s">
        <v>8</v>
      </c>
      <c r="E24" s="9" t="s">
        <v>61</v>
      </c>
      <c r="F24" s="3" t="s">
        <v>10</v>
      </c>
      <c r="G24" s="2" t="s">
        <v>54</v>
      </c>
      <c r="H24" s="4">
        <v>13500</v>
      </c>
      <c r="I24" s="5" t="s">
        <v>12</v>
      </c>
      <c r="J24" s="6">
        <v>1650.43</v>
      </c>
      <c r="K24" s="77">
        <v>15</v>
      </c>
      <c r="L24" s="7">
        <f t="shared" si="0"/>
        <v>202.5</v>
      </c>
    </row>
    <row r="25" spans="2:12" ht="15">
      <c r="B25" s="45">
        <v>22</v>
      </c>
      <c r="C25" s="56" t="s">
        <v>58</v>
      </c>
      <c r="D25" s="8" t="s">
        <v>8</v>
      </c>
      <c r="E25" s="2" t="s">
        <v>62</v>
      </c>
      <c r="F25" s="3" t="s">
        <v>10</v>
      </c>
      <c r="G25" s="2" t="s">
        <v>54</v>
      </c>
      <c r="H25" s="4">
        <v>13500</v>
      </c>
      <c r="I25" s="5" t="s">
        <v>12</v>
      </c>
      <c r="J25" s="6">
        <v>1650.43</v>
      </c>
      <c r="K25" s="77">
        <v>15</v>
      </c>
      <c r="L25" s="7">
        <f t="shared" si="0"/>
        <v>202.5</v>
      </c>
    </row>
    <row r="26" spans="2:12" ht="15">
      <c r="B26" s="45">
        <v>23</v>
      </c>
      <c r="C26" s="56" t="s">
        <v>51</v>
      </c>
      <c r="D26" s="8" t="s">
        <v>8</v>
      </c>
      <c r="E26" s="9" t="s">
        <v>63</v>
      </c>
      <c r="F26" s="3" t="s">
        <v>56</v>
      </c>
      <c r="G26" s="2" t="s">
        <v>64</v>
      </c>
      <c r="H26" s="4">
        <v>3700</v>
      </c>
      <c r="I26" s="5" t="s">
        <v>12</v>
      </c>
      <c r="J26" s="6">
        <v>1467.04</v>
      </c>
      <c r="K26" s="77">
        <v>15</v>
      </c>
      <c r="L26" s="7">
        <f t="shared" si="0"/>
        <v>55.5</v>
      </c>
    </row>
    <row r="27" spans="2:12" ht="15">
      <c r="B27" s="45">
        <v>24</v>
      </c>
      <c r="C27" s="56" t="s">
        <v>65</v>
      </c>
      <c r="D27" s="8" t="s">
        <v>8</v>
      </c>
      <c r="E27" s="9" t="s">
        <v>66</v>
      </c>
      <c r="F27" s="3" t="s">
        <v>10</v>
      </c>
      <c r="G27" s="2" t="s">
        <v>67</v>
      </c>
      <c r="H27" s="4">
        <v>6600</v>
      </c>
      <c r="I27" s="5" t="s">
        <v>12</v>
      </c>
      <c r="J27" s="6">
        <v>1467.04</v>
      </c>
      <c r="K27" s="77">
        <v>15</v>
      </c>
      <c r="L27" s="7">
        <f t="shared" si="0"/>
        <v>99</v>
      </c>
    </row>
    <row r="28" spans="2:12" ht="15">
      <c r="B28" s="45">
        <v>25</v>
      </c>
      <c r="C28" s="56" t="s">
        <v>68</v>
      </c>
      <c r="D28" s="8" t="s">
        <v>69</v>
      </c>
      <c r="E28" s="9" t="s">
        <v>70</v>
      </c>
      <c r="F28" s="3" t="s">
        <v>26</v>
      </c>
      <c r="G28" s="2">
        <v>10</v>
      </c>
      <c r="H28" s="10">
        <v>0</v>
      </c>
      <c r="I28" s="11" t="s">
        <v>71</v>
      </c>
      <c r="J28" s="6">
        <v>517.31</v>
      </c>
      <c r="K28" s="77">
        <v>25</v>
      </c>
      <c r="L28" s="7">
        <f t="shared" si="0"/>
        <v>0</v>
      </c>
    </row>
    <row r="29" spans="2:12" ht="15">
      <c r="B29" s="45">
        <v>26</v>
      </c>
      <c r="C29" s="56" t="s">
        <v>68</v>
      </c>
      <c r="D29" s="8" t="s">
        <v>69</v>
      </c>
      <c r="E29" s="9" t="s">
        <v>72</v>
      </c>
      <c r="F29" s="3" t="s">
        <v>73</v>
      </c>
      <c r="G29" s="2">
        <v>12</v>
      </c>
      <c r="H29" s="10">
        <v>0</v>
      </c>
      <c r="I29" s="11" t="s">
        <v>74</v>
      </c>
      <c r="J29" s="6">
        <v>969.19</v>
      </c>
      <c r="K29" s="77">
        <v>25</v>
      </c>
      <c r="L29" s="7">
        <f t="shared" si="0"/>
        <v>0</v>
      </c>
    </row>
    <row r="30" spans="2:12" ht="15">
      <c r="B30" s="45">
        <v>27</v>
      </c>
      <c r="C30" s="56" t="s">
        <v>68</v>
      </c>
      <c r="D30" s="8" t="s">
        <v>69</v>
      </c>
      <c r="E30" s="9" t="s">
        <v>75</v>
      </c>
      <c r="F30" s="3" t="s">
        <v>76</v>
      </c>
      <c r="G30" s="2">
        <v>12</v>
      </c>
      <c r="H30" s="10">
        <v>0</v>
      </c>
      <c r="I30" s="11" t="s">
        <v>74</v>
      </c>
      <c r="J30" s="6">
        <v>969.19</v>
      </c>
      <c r="K30" s="77">
        <v>25</v>
      </c>
      <c r="L30" s="7">
        <f t="shared" si="0"/>
        <v>0</v>
      </c>
    </row>
    <row r="31" spans="2:12" ht="15">
      <c r="B31" s="45">
        <v>28</v>
      </c>
      <c r="C31" s="56" t="s">
        <v>68</v>
      </c>
      <c r="D31" s="8" t="s">
        <v>69</v>
      </c>
      <c r="E31" s="9" t="s">
        <v>77</v>
      </c>
      <c r="F31" s="3" t="s">
        <v>78</v>
      </c>
      <c r="G31" s="2">
        <v>12</v>
      </c>
      <c r="H31" s="10">
        <v>0</v>
      </c>
      <c r="I31" s="11" t="s">
        <v>79</v>
      </c>
      <c r="J31" s="6">
        <v>590.99</v>
      </c>
      <c r="K31" s="77">
        <v>25</v>
      </c>
      <c r="L31" s="7">
        <f t="shared" si="0"/>
        <v>0</v>
      </c>
    </row>
    <row r="32" spans="2:12" ht="15">
      <c r="B32" s="45">
        <v>29</v>
      </c>
      <c r="C32" s="56" t="s">
        <v>80</v>
      </c>
      <c r="D32" s="8" t="s">
        <v>69</v>
      </c>
      <c r="E32" s="9" t="s">
        <v>81</v>
      </c>
      <c r="F32" s="3" t="s">
        <v>19</v>
      </c>
      <c r="G32" s="2">
        <v>13</v>
      </c>
      <c r="H32" s="4">
        <v>1150</v>
      </c>
      <c r="I32" s="11" t="s">
        <v>82</v>
      </c>
      <c r="J32" s="6">
        <v>912.42</v>
      </c>
      <c r="K32" s="77">
        <v>25</v>
      </c>
      <c r="L32" s="7">
        <f t="shared" si="0"/>
        <v>28.75</v>
      </c>
    </row>
    <row r="33" spans="2:12" ht="15">
      <c r="B33" s="45">
        <v>30</v>
      </c>
      <c r="C33" s="56" t="s">
        <v>83</v>
      </c>
      <c r="D33" s="8" t="s">
        <v>69</v>
      </c>
      <c r="E33" s="9" t="s">
        <v>84</v>
      </c>
      <c r="F33" s="3" t="s">
        <v>85</v>
      </c>
      <c r="G33" s="2">
        <v>13</v>
      </c>
      <c r="H33" s="4">
        <v>1450</v>
      </c>
      <c r="I33" s="11" t="s">
        <v>86</v>
      </c>
      <c r="J33" s="6">
        <v>2281.06</v>
      </c>
      <c r="K33" s="77">
        <v>25</v>
      </c>
      <c r="L33" s="7">
        <f t="shared" si="0"/>
        <v>36.25</v>
      </c>
    </row>
    <row r="34" spans="2:12" ht="15">
      <c r="B34" s="45">
        <v>31</v>
      </c>
      <c r="C34" s="56" t="s">
        <v>87</v>
      </c>
      <c r="D34" s="8" t="s">
        <v>69</v>
      </c>
      <c r="E34" s="9" t="s">
        <v>88</v>
      </c>
      <c r="F34" s="3" t="s">
        <v>10</v>
      </c>
      <c r="G34" s="2">
        <v>13</v>
      </c>
      <c r="H34" s="10">
        <v>0</v>
      </c>
      <c r="I34" s="11" t="s">
        <v>82</v>
      </c>
      <c r="J34" s="6">
        <v>912.42</v>
      </c>
      <c r="K34" s="77">
        <v>25</v>
      </c>
      <c r="L34" s="7">
        <f t="shared" si="0"/>
        <v>0</v>
      </c>
    </row>
    <row r="35" spans="2:12" ht="15">
      <c r="B35" s="45">
        <v>32</v>
      </c>
      <c r="C35" s="56" t="s">
        <v>87</v>
      </c>
      <c r="D35" s="8" t="s">
        <v>69</v>
      </c>
      <c r="E35" s="9" t="s">
        <v>89</v>
      </c>
      <c r="F35" s="3" t="s">
        <v>10</v>
      </c>
      <c r="G35" s="2">
        <v>13</v>
      </c>
      <c r="H35" s="10">
        <v>0</v>
      </c>
      <c r="I35" s="11" t="s">
        <v>79</v>
      </c>
      <c r="J35" s="6">
        <v>651.72</v>
      </c>
      <c r="K35" s="77">
        <v>25</v>
      </c>
      <c r="L35" s="7">
        <f t="shared" si="0"/>
        <v>0</v>
      </c>
    </row>
    <row r="36" spans="2:12" ht="15">
      <c r="B36" s="45">
        <v>33</v>
      </c>
      <c r="C36" s="56" t="s">
        <v>87</v>
      </c>
      <c r="D36" s="8" t="s">
        <v>69</v>
      </c>
      <c r="E36" s="9" t="s">
        <v>90</v>
      </c>
      <c r="F36" s="3" t="s">
        <v>42</v>
      </c>
      <c r="G36" s="2">
        <v>13</v>
      </c>
      <c r="H36" s="4">
        <v>1200</v>
      </c>
      <c r="I36" s="11" t="s">
        <v>91</v>
      </c>
      <c r="J36" s="6">
        <v>1147.04</v>
      </c>
      <c r="K36" s="77">
        <v>25</v>
      </c>
      <c r="L36" s="7">
        <f t="shared" si="0"/>
        <v>30</v>
      </c>
    </row>
    <row r="37" spans="2:12" ht="15">
      <c r="B37" s="45">
        <v>34</v>
      </c>
      <c r="C37" s="56" t="s">
        <v>92</v>
      </c>
      <c r="D37" s="8" t="s">
        <v>69</v>
      </c>
      <c r="E37" s="9" t="s">
        <v>93</v>
      </c>
      <c r="F37" s="3" t="s">
        <v>10</v>
      </c>
      <c r="G37" s="2">
        <v>13</v>
      </c>
      <c r="H37" s="4">
        <v>2350</v>
      </c>
      <c r="I37" s="11" t="s">
        <v>94</v>
      </c>
      <c r="J37" s="6">
        <v>808.14</v>
      </c>
      <c r="K37" s="77">
        <v>25</v>
      </c>
      <c r="L37" s="7">
        <f t="shared" si="0"/>
        <v>58.75</v>
      </c>
    </row>
    <row r="38" spans="2:12" ht="15">
      <c r="B38" s="45">
        <v>35</v>
      </c>
      <c r="C38" s="56" t="s">
        <v>92</v>
      </c>
      <c r="D38" s="8" t="s">
        <v>69</v>
      </c>
      <c r="E38" s="9" t="s">
        <v>95</v>
      </c>
      <c r="F38" s="3" t="s">
        <v>10</v>
      </c>
      <c r="G38" s="2">
        <v>13</v>
      </c>
      <c r="H38" s="4">
        <v>2350</v>
      </c>
      <c r="I38" s="11" t="s">
        <v>94</v>
      </c>
      <c r="J38" s="6">
        <v>808.14</v>
      </c>
      <c r="K38" s="77">
        <v>25</v>
      </c>
      <c r="L38" s="7">
        <f t="shared" si="0"/>
        <v>58.75</v>
      </c>
    </row>
    <row r="39" spans="2:12" ht="15">
      <c r="B39" s="45">
        <v>36</v>
      </c>
      <c r="C39" s="56" t="s">
        <v>96</v>
      </c>
      <c r="D39" s="8" t="s">
        <v>69</v>
      </c>
      <c r="E39" s="9" t="s">
        <v>97</v>
      </c>
      <c r="F39" s="3" t="s">
        <v>56</v>
      </c>
      <c r="G39" s="2">
        <v>14</v>
      </c>
      <c r="H39" s="4">
        <v>2200</v>
      </c>
      <c r="I39" s="11" t="s">
        <v>94</v>
      </c>
      <c r="J39" s="6">
        <v>808.14</v>
      </c>
      <c r="K39" s="77">
        <v>25</v>
      </c>
      <c r="L39" s="7">
        <f t="shared" si="0"/>
        <v>55</v>
      </c>
    </row>
    <row r="40" spans="2:12" ht="15.75" thickBot="1">
      <c r="B40" s="61">
        <v>37</v>
      </c>
      <c r="C40" s="58" t="s">
        <v>83</v>
      </c>
      <c r="D40" s="36" t="s">
        <v>69</v>
      </c>
      <c r="E40" s="37" t="s">
        <v>98</v>
      </c>
      <c r="F40" s="38" t="s">
        <v>56</v>
      </c>
      <c r="G40" s="39">
        <v>14</v>
      </c>
      <c r="H40" s="40">
        <v>1550</v>
      </c>
      <c r="I40" s="41" t="s">
        <v>71</v>
      </c>
      <c r="J40" s="42">
        <v>690.84</v>
      </c>
      <c r="K40" s="78">
        <v>25</v>
      </c>
      <c r="L40" s="43">
        <f t="shared" si="0"/>
        <v>38.75</v>
      </c>
    </row>
    <row r="41" spans="2:12" ht="63" customHeight="1">
      <c r="B41" s="71"/>
      <c r="C41" s="67" t="s">
        <v>0</v>
      </c>
      <c r="D41" s="66" t="s">
        <v>1</v>
      </c>
      <c r="E41" s="67" t="s">
        <v>2</v>
      </c>
      <c r="F41" s="66" t="s">
        <v>3</v>
      </c>
      <c r="G41" s="67" t="s">
        <v>4</v>
      </c>
      <c r="H41" s="68" t="s">
        <v>5</v>
      </c>
      <c r="I41" s="69" t="s">
        <v>213</v>
      </c>
      <c r="J41" s="70" t="s">
        <v>6</v>
      </c>
      <c r="K41" s="75" t="s">
        <v>214</v>
      </c>
      <c r="L41" s="68" t="s">
        <v>212</v>
      </c>
    </row>
    <row r="42" spans="2:12" ht="15">
      <c r="B42" s="45">
        <v>38</v>
      </c>
      <c r="C42" s="56" t="s">
        <v>99</v>
      </c>
      <c r="D42" s="8" t="s">
        <v>69</v>
      </c>
      <c r="E42" s="2" t="s">
        <v>100</v>
      </c>
      <c r="F42" s="3" t="s">
        <v>101</v>
      </c>
      <c r="G42" s="2">
        <v>14</v>
      </c>
      <c r="H42" s="4">
        <v>2950</v>
      </c>
      <c r="I42" s="11" t="s">
        <v>102</v>
      </c>
      <c r="J42" s="6">
        <v>1016.68</v>
      </c>
      <c r="K42" s="77">
        <v>25</v>
      </c>
      <c r="L42" s="7">
        <f t="shared" si="0"/>
        <v>73.75</v>
      </c>
    </row>
    <row r="43" spans="2:12" ht="15">
      <c r="B43" s="45">
        <v>39</v>
      </c>
      <c r="C43" s="56" t="s">
        <v>83</v>
      </c>
      <c r="D43" s="8" t="s">
        <v>69</v>
      </c>
      <c r="E43" s="2" t="s">
        <v>103</v>
      </c>
      <c r="F43" s="3" t="s">
        <v>104</v>
      </c>
      <c r="G43" s="2">
        <v>14</v>
      </c>
      <c r="H43" s="4">
        <v>1450</v>
      </c>
      <c r="I43" s="11" t="s">
        <v>74</v>
      </c>
      <c r="J43" s="6">
        <v>1068.84</v>
      </c>
      <c r="K43" s="77">
        <v>25</v>
      </c>
      <c r="L43" s="7">
        <f t="shared" si="0"/>
        <v>36.25</v>
      </c>
    </row>
    <row r="44" spans="2:12" ht="15">
      <c r="B44" s="45">
        <v>40</v>
      </c>
      <c r="C44" s="56" t="s">
        <v>83</v>
      </c>
      <c r="D44" s="8" t="s">
        <v>69</v>
      </c>
      <c r="E44" s="9" t="s">
        <v>105</v>
      </c>
      <c r="F44" s="3" t="s">
        <v>106</v>
      </c>
      <c r="G44" s="2">
        <v>15</v>
      </c>
      <c r="H44" s="4">
        <v>1700</v>
      </c>
      <c r="I44" s="11" t="s">
        <v>71</v>
      </c>
      <c r="J44" s="6">
        <v>758.96</v>
      </c>
      <c r="K44" s="77">
        <v>25</v>
      </c>
      <c r="L44" s="7">
        <f t="shared" si="0"/>
        <v>42.5</v>
      </c>
    </row>
    <row r="45" spans="2:12" ht="15">
      <c r="B45" s="45">
        <v>41</v>
      </c>
      <c r="C45" s="56" t="s">
        <v>99</v>
      </c>
      <c r="D45" s="8" t="s">
        <v>69</v>
      </c>
      <c r="E45" s="9" t="s">
        <v>107</v>
      </c>
      <c r="F45" s="3" t="s">
        <v>85</v>
      </c>
      <c r="G45" s="2">
        <v>17</v>
      </c>
      <c r="H45" s="4">
        <v>1950</v>
      </c>
      <c r="I45" s="11" t="s">
        <v>108</v>
      </c>
      <c r="J45" s="6">
        <v>1314.43</v>
      </c>
      <c r="K45" s="77">
        <v>25</v>
      </c>
      <c r="L45" s="7">
        <f t="shared" si="0"/>
        <v>48.75</v>
      </c>
    </row>
    <row r="46" spans="2:12" ht="15">
      <c r="B46" s="45">
        <v>42</v>
      </c>
      <c r="C46" s="56" t="s">
        <v>99</v>
      </c>
      <c r="D46" s="8" t="s">
        <v>69</v>
      </c>
      <c r="E46" s="9" t="s">
        <v>109</v>
      </c>
      <c r="F46" s="3" t="s">
        <v>106</v>
      </c>
      <c r="G46" s="2">
        <v>17</v>
      </c>
      <c r="H46" s="4">
        <v>2950</v>
      </c>
      <c r="I46" s="11" t="s">
        <v>94</v>
      </c>
      <c r="J46" s="6">
        <v>1101.28</v>
      </c>
      <c r="K46" s="77">
        <v>25</v>
      </c>
      <c r="L46" s="7">
        <f t="shared" si="0"/>
        <v>73.75</v>
      </c>
    </row>
    <row r="47" spans="2:12" ht="15">
      <c r="B47" s="45">
        <v>43</v>
      </c>
      <c r="C47" s="56" t="s">
        <v>99</v>
      </c>
      <c r="D47" s="8" t="s">
        <v>69</v>
      </c>
      <c r="E47" s="9" t="s">
        <v>110</v>
      </c>
      <c r="F47" s="3" t="s">
        <v>85</v>
      </c>
      <c r="G47" s="2">
        <v>17</v>
      </c>
      <c r="H47" s="4">
        <v>3050</v>
      </c>
      <c r="I47" s="11" t="s">
        <v>71</v>
      </c>
      <c r="J47" s="6">
        <v>941.42</v>
      </c>
      <c r="K47" s="77">
        <v>25</v>
      </c>
      <c r="L47" s="7">
        <f t="shared" si="0"/>
        <v>76.25</v>
      </c>
    </row>
    <row r="48" spans="2:12" ht="15">
      <c r="B48" s="45">
        <v>44</v>
      </c>
      <c r="C48" s="56" t="s">
        <v>111</v>
      </c>
      <c r="D48" s="8" t="s">
        <v>69</v>
      </c>
      <c r="E48" s="9" t="s">
        <v>112</v>
      </c>
      <c r="F48" s="3" t="s">
        <v>113</v>
      </c>
      <c r="G48" s="2">
        <v>18</v>
      </c>
      <c r="H48" s="4">
        <v>1450</v>
      </c>
      <c r="I48" s="11" t="s">
        <v>79</v>
      </c>
      <c r="J48" s="6">
        <v>888.13</v>
      </c>
      <c r="K48" s="77">
        <v>25</v>
      </c>
      <c r="L48" s="7">
        <f t="shared" si="0"/>
        <v>36.25</v>
      </c>
    </row>
    <row r="49" spans="2:12" ht="15">
      <c r="B49" s="45">
        <v>45</v>
      </c>
      <c r="C49" s="56" t="s">
        <v>22</v>
      </c>
      <c r="D49" s="8" t="s">
        <v>69</v>
      </c>
      <c r="E49" s="9" t="s">
        <v>114</v>
      </c>
      <c r="F49" s="3" t="s">
        <v>19</v>
      </c>
      <c r="G49" s="2">
        <v>18</v>
      </c>
      <c r="H49" s="4">
        <v>1850</v>
      </c>
      <c r="I49" s="11" t="s">
        <v>94</v>
      </c>
      <c r="J49" s="6">
        <v>1101.28</v>
      </c>
      <c r="K49" s="77">
        <v>25</v>
      </c>
      <c r="L49" s="7">
        <f t="shared" si="0"/>
        <v>46.25</v>
      </c>
    </row>
    <row r="50" spans="2:12" ht="15">
      <c r="B50" s="45">
        <v>46</v>
      </c>
      <c r="C50" s="56" t="s">
        <v>22</v>
      </c>
      <c r="D50" s="8" t="s">
        <v>69</v>
      </c>
      <c r="E50" s="9" t="s">
        <v>115</v>
      </c>
      <c r="F50" s="3" t="s">
        <v>19</v>
      </c>
      <c r="G50" s="2">
        <v>18</v>
      </c>
      <c r="H50" s="4">
        <v>1850</v>
      </c>
      <c r="I50" s="11" t="s">
        <v>82</v>
      </c>
      <c r="J50" s="6">
        <v>1243.38</v>
      </c>
      <c r="K50" s="77">
        <v>25</v>
      </c>
      <c r="L50" s="7">
        <f t="shared" si="0"/>
        <v>46.25</v>
      </c>
    </row>
    <row r="51" spans="2:12" ht="15">
      <c r="B51" s="45">
        <v>47</v>
      </c>
      <c r="C51" s="56" t="s">
        <v>22</v>
      </c>
      <c r="D51" s="8" t="s">
        <v>69</v>
      </c>
      <c r="E51" s="9" t="s">
        <v>116</v>
      </c>
      <c r="F51" s="3" t="s">
        <v>19</v>
      </c>
      <c r="G51" s="2">
        <v>18</v>
      </c>
      <c r="H51" s="4">
        <v>1850</v>
      </c>
      <c r="I51" s="11" t="s">
        <v>74</v>
      </c>
      <c r="J51" s="6">
        <v>1456.55</v>
      </c>
      <c r="K51" s="77">
        <v>25</v>
      </c>
      <c r="L51" s="7">
        <f t="shared" si="0"/>
        <v>46.25</v>
      </c>
    </row>
    <row r="52" spans="2:12" ht="15">
      <c r="B52" s="45">
        <v>48</v>
      </c>
      <c r="C52" s="56" t="s">
        <v>83</v>
      </c>
      <c r="D52" s="8" t="s">
        <v>69</v>
      </c>
      <c r="E52" s="9" t="s">
        <v>117</v>
      </c>
      <c r="F52" s="3" t="s">
        <v>118</v>
      </c>
      <c r="G52" s="2">
        <v>19</v>
      </c>
      <c r="H52" s="4">
        <v>2850</v>
      </c>
      <c r="I52" s="11" t="s">
        <v>119</v>
      </c>
      <c r="J52" s="6">
        <v>1102.24</v>
      </c>
      <c r="K52" s="77">
        <v>25</v>
      </c>
      <c r="L52" s="7">
        <f t="shared" si="0"/>
        <v>71.25</v>
      </c>
    </row>
    <row r="53" spans="2:12" ht="15">
      <c r="B53" s="45">
        <v>49</v>
      </c>
      <c r="C53" s="56" t="s">
        <v>120</v>
      </c>
      <c r="D53" s="8" t="s">
        <v>121</v>
      </c>
      <c r="E53" s="9" t="s">
        <v>122</v>
      </c>
      <c r="F53" s="3" t="s">
        <v>217</v>
      </c>
      <c r="G53" s="2" t="s">
        <v>123</v>
      </c>
      <c r="H53" s="4">
        <v>1750</v>
      </c>
      <c r="I53" s="5" t="s">
        <v>12</v>
      </c>
      <c r="J53" s="6">
        <v>654.06</v>
      </c>
      <c r="K53" s="77">
        <v>15</v>
      </c>
      <c r="L53" s="7">
        <f t="shared" si="0"/>
        <v>26.25</v>
      </c>
    </row>
    <row r="54" spans="2:12" ht="15">
      <c r="B54" s="45">
        <v>50</v>
      </c>
      <c r="C54" s="56" t="s">
        <v>120</v>
      </c>
      <c r="D54" s="8" t="s">
        <v>121</v>
      </c>
      <c r="E54" s="9" t="s">
        <v>124</v>
      </c>
      <c r="F54" s="3" t="s">
        <v>217</v>
      </c>
      <c r="G54" s="2" t="s">
        <v>123</v>
      </c>
      <c r="H54" s="4">
        <v>1750</v>
      </c>
      <c r="I54" s="5" t="s">
        <v>12</v>
      </c>
      <c r="J54" s="6">
        <v>654.06</v>
      </c>
      <c r="K54" s="77">
        <v>15</v>
      </c>
      <c r="L54" s="7">
        <f t="shared" si="0"/>
        <v>26.25</v>
      </c>
    </row>
    <row r="55" spans="2:12" ht="15">
      <c r="B55" s="45">
        <v>51</v>
      </c>
      <c r="C55" s="56" t="s">
        <v>120</v>
      </c>
      <c r="D55" s="8" t="s">
        <v>121</v>
      </c>
      <c r="E55" s="9" t="s">
        <v>125</v>
      </c>
      <c r="F55" s="3" t="s">
        <v>217</v>
      </c>
      <c r="G55" s="2" t="s">
        <v>123</v>
      </c>
      <c r="H55" s="4">
        <v>1750</v>
      </c>
      <c r="I55" s="5" t="s">
        <v>12</v>
      </c>
      <c r="J55" s="6">
        <v>654.06</v>
      </c>
      <c r="K55" s="77">
        <v>15</v>
      </c>
      <c r="L55" s="7">
        <f t="shared" si="0"/>
        <v>26.25</v>
      </c>
    </row>
    <row r="56" spans="2:12" ht="15">
      <c r="B56" s="45">
        <v>52</v>
      </c>
      <c r="C56" s="56" t="s">
        <v>120</v>
      </c>
      <c r="D56" s="8" t="s">
        <v>121</v>
      </c>
      <c r="E56" s="9" t="s">
        <v>126</v>
      </c>
      <c r="F56" s="3" t="s">
        <v>217</v>
      </c>
      <c r="G56" s="2" t="s">
        <v>123</v>
      </c>
      <c r="H56" s="4">
        <v>1750</v>
      </c>
      <c r="I56" s="5" t="s">
        <v>12</v>
      </c>
      <c r="J56" s="6">
        <v>654.06</v>
      </c>
      <c r="K56" s="77">
        <v>15</v>
      </c>
      <c r="L56" s="7">
        <f t="shared" si="0"/>
        <v>26.25</v>
      </c>
    </row>
    <row r="57" spans="2:12" ht="15">
      <c r="B57" s="45">
        <v>53</v>
      </c>
      <c r="C57" s="56" t="s">
        <v>120</v>
      </c>
      <c r="D57" s="8" t="s">
        <v>121</v>
      </c>
      <c r="E57" s="9" t="s">
        <v>127</v>
      </c>
      <c r="F57" s="3" t="s">
        <v>217</v>
      </c>
      <c r="G57" s="2" t="s">
        <v>123</v>
      </c>
      <c r="H57" s="4">
        <v>1750</v>
      </c>
      <c r="I57" s="5" t="s">
        <v>12</v>
      </c>
      <c r="J57" s="6">
        <v>654.06</v>
      </c>
      <c r="K57" s="77">
        <v>15</v>
      </c>
      <c r="L57" s="7">
        <f t="shared" si="0"/>
        <v>26.25</v>
      </c>
    </row>
    <row r="58" spans="2:12" ht="15">
      <c r="B58" s="45">
        <v>54</v>
      </c>
      <c r="C58" s="56" t="s">
        <v>120</v>
      </c>
      <c r="D58" s="8" t="s">
        <v>121</v>
      </c>
      <c r="E58" s="9" t="s">
        <v>128</v>
      </c>
      <c r="F58" s="3" t="s">
        <v>217</v>
      </c>
      <c r="G58" s="2" t="s">
        <v>123</v>
      </c>
      <c r="H58" s="4">
        <v>1750</v>
      </c>
      <c r="I58" s="5" t="s">
        <v>12</v>
      </c>
      <c r="J58" s="6">
        <v>654.06</v>
      </c>
      <c r="K58" s="77">
        <v>15</v>
      </c>
      <c r="L58" s="7">
        <f t="shared" si="0"/>
        <v>26.25</v>
      </c>
    </row>
    <row r="59" spans="2:12" ht="15">
      <c r="B59" s="45">
        <v>55</v>
      </c>
      <c r="C59" s="56" t="s">
        <v>120</v>
      </c>
      <c r="D59" s="8" t="s">
        <v>121</v>
      </c>
      <c r="E59" s="9" t="s">
        <v>129</v>
      </c>
      <c r="F59" s="3" t="s">
        <v>218</v>
      </c>
      <c r="G59" s="2" t="s">
        <v>123</v>
      </c>
      <c r="H59" s="4">
        <v>1750</v>
      </c>
      <c r="I59" s="5" t="s">
        <v>12</v>
      </c>
      <c r="J59" s="6">
        <v>654.06</v>
      </c>
      <c r="K59" s="77">
        <v>15</v>
      </c>
      <c r="L59" s="7">
        <f t="shared" si="0"/>
        <v>26.25</v>
      </c>
    </row>
    <row r="60" spans="2:12" ht="15">
      <c r="B60" s="45">
        <v>56</v>
      </c>
      <c r="C60" s="56" t="s">
        <v>130</v>
      </c>
      <c r="D60" s="8" t="s">
        <v>131</v>
      </c>
      <c r="E60" s="2" t="s">
        <v>132</v>
      </c>
      <c r="F60" s="3" t="s">
        <v>10</v>
      </c>
      <c r="G60" s="2" t="s">
        <v>133</v>
      </c>
      <c r="H60" s="4">
        <v>5400</v>
      </c>
      <c r="I60" s="5" t="s">
        <v>12</v>
      </c>
      <c r="J60" s="6">
        <v>467.02</v>
      </c>
      <c r="K60" s="77">
        <v>15</v>
      </c>
      <c r="L60" s="7">
        <f t="shared" si="0"/>
        <v>81</v>
      </c>
    </row>
    <row r="61" spans="2:12" ht="15">
      <c r="B61" s="45">
        <v>57</v>
      </c>
      <c r="C61" s="56" t="s">
        <v>134</v>
      </c>
      <c r="D61" s="8" t="s">
        <v>131</v>
      </c>
      <c r="E61" s="9" t="s">
        <v>135</v>
      </c>
      <c r="F61" s="3" t="s">
        <v>10</v>
      </c>
      <c r="G61" s="2" t="s">
        <v>136</v>
      </c>
      <c r="H61" s="4">
        <v>10000</v>
      </c>
      <c r="I61" s="5" t="s">
        <v>12</v>
      </c>
      <c r="J61" s="6">
        <v>233.02</v>
      </c>
      <c r="K61" s="77">
        <v>15</v>
      </c>
      <c r="L61" s="7">
        <f t="shared" si="0"/>
        <v>150</v>
      </c>
    </row>
    <row r="62" spans="2:12" ht="15">
      <c r="B62" s="45">
        <v>58</v>
      </c>
      <c r="C62" s="56" t="s">
        <v>137</v>
      </c>
      <c r="D62" s="8" t="s">
        <v>138</v>
      </c>
      <c r="E62" s="9" t="s">
        <v>139</v>
      </c>
      <c r="F62" s="3" t="s">
        <v>10</v>
      </c>
      <c r="G62" s="2" t="s">
        <v>140</v>
      </c>
      <c r="H62" s="4">
        <v>1550</v>
      </c>
      <c r="I62" s="5" t="s">
        <v>12</v>
      </c>
      <c r="J62" s="6">
        <v>1234.75</v>
      </c>
      <c r="K62" s="77">
        <v>15</v>
      </c>
      <c r="L62" s="7">
        <f t="shared" si="0"/>
        <v>23.25</v>
      </c>
    </row>
    <row r="63" spans="2:12" ht="15">
      <c r="B63" s="45">
        <v>59</v>
      </c>
      <c r="C63" s="56" t="s">
        <v>137</v>
      </c>
      <c r="D63" s="8" t="s">
        <v>138</v>
      </c>
      <c r="E63" s="9" t="s">
        <v>141</v>
      </c>
      <c r="F63" s="3" t="s">
        <v>10</v>
      </c>
      <c r="G63" s="2" t="s">
        <v>142</v>
      </c>
      <c r="H63" s="10">
        <v>0</v>
      </c>
      <c r="I63" s="5" t="s">
        <v>12</v>
      </c>
      <c r="J63" s="6">
        <v>1106.4</v>
      </c>
      <c r="K63" s="77">
        <v>15</v>
      </c>
      <c r="L63" s="7">
        <f t="shared" si="0"/>
        <v>0</v>
      </c>
    </row>
    <row r="64" spans="2:12" ht="15">
      <c r="B64" s="45">
        <v>60</v>
      </c>
      <c r="C64" s="56" t="s">
        <v>137</v>
      </c>
      <c r="D64" s="8" t="s">
        <v>138</v>
      </c>
      <c r="E64" s="9" t="s">
        <v>143</v>
      </c>
      <c r="F64" s="3" t="s">
        <v>10</v>
      </c>
      <c r="G64" s="2" t="s">
        <v>142</v>
      </c>
      <c r="H64" s="10">
        <v>0</v>
      </c>
      <c r="I64" s="5" t="s">
        <v>12</v>
      </c>
      <c r="J64" s="6">
        <v>1106.4</v>
      </c>
      <c r="K64" s="77">
        <v>15</v>
      </c>
      <c r="L64" s="7">
        <f t="shared" si="0"/>
        <v>0</v>
      </c>
    </row>
    <row r="65" spans="2:12" ht="15">
      <c r="B65" s="45">
        <v>61</v>
      </c>
      <c r="C65" s="56" t="s">
        <v>144</v>
      </c>
      <c r="D65" s="8" t="s">
        <v>138</v>
      </c>
      <c r="E65" s="9" t="s">
        <v>145</v>
      </c>
      <c r="F65" s="3" t="s">
        <v>10</v>
      </c>
      <c r="G65" s="2" t="s">
        <v>140</v>
      </c>
      <c r="H65" s="4">
        <v>3550</v>
      </c>
      <c r="I65" s="5" t="s">
        <v>12</v>
      </c>
      <c r="J65" s="6">
        <v>1234.75</v>
      </c>
      <c r="K65" s="77">
        <v>15</v>
      </c>
      <c r="L65" s="7">
        <f t="shared" si="0"/>
        <v>53.25</v>
      </c>
    </row>
    <row r="66" spans="2:12" ht="15">
      <c r="B66" s="45">
        <v>62</v>
      </c>
      <c r="C66" s="56" t="s">
        <v>144</v>
      </c>
      <c r="D66" s="8" t="s">
        <v>138</v>
      </c>
      <c r="E66" s="9" t="s">
        <v>146</v>
      </c>
      <c r="F66" s="3" t="s">
        <v>10</v>
      </c>
      <c r="G66" s="2" t="s">
        <v>140</v>
      </c>
      <c r="H66" s="4">
        <v>3550</v>
      </c>
      <c r="I66" s="5" t="s">
        <v>12</v>
      </c>
      <c r="J66" s="6">
        <v>1234.75</v>
      </c>
      <c r="K66" s="77">
        <v>15</v>
      </c>
      <c r="L66" s="7">
        <f t="shared" si="0"/>
        <v>53.25</v>
      </c>
    </row>
    <row r="67" spans="2:12" ht="15">
      <c r="B67" s="45">
        <v>63</v>
      </c>
      <c r="C67" s="56" t="s">
        <v>144</v>
      </c>
      <c r="D67" s="8" t="s">
        <v>138</v>
      </c>
      <c r="E67" s="2" t="s">
        <v>147</v>
      </c>
      <c r="F67" s="3" t="s">
        <v>10</v>
      </c>
      <c r="G67" s="2" t="s">
        <v>140</v>
      </c>
      <c r="H67" s="4">
        <v>3550</v>
      </c>
      <c r="I67" s="5" t="s">
        <v>12</v>
      </c>
      <c r="J67" s="6">
        <v>1234.75</v>
      </c>
      <c r="K67" s="77">
        <v>15</v>
      </c>
      <c r="L67" s="7">
        <f t="shared" si="0"/>
        <v>53.25</v>
      </c>
    </row>
    <row r="68" spans="2:12" ht="15">
      <c r="B68" s="45">
        <v>64</v>
      </c>
      <c r="C68" s="56" t="s">
        <v>137</v>
      </c>
      <c r="D68" s="8" t="s">
        <v>138</v>
      </c>
      <c r="E68" s="2" t="s">
        <v>148</v>
      </c>
      <c r="F68" s="3" t="s">
        <v>10</v>
      </c>
      <c r="G68" s="2" t="s">
        <v>140</v>
      </c>
      <c r="H68" s="4">
        <v>1700</v>
      </c>
      <c r="I68" s="5" t="s">
        <v>12</v>
      </c>
      <c r="J68" s="6">
        <v>1234.75</v>
      </c>
      <c r="K68" s="77">
        <v>15</v>
      </c>
      <c r="L68" s="7">
        <f t="shared" si="0"/>
        <v>25.5</v>
      </c>
    </row>
    <row r="69" spans="2:12" ht="15">
      <c r="B69" s="45">
        <v>65</v>
      </c>
      <c r="C69" s="56" t="s">
        <v>149</v>
      </c>
      <c r="D69" s="8" t="s">
        <v>138</v>
      </c>
      <c r="E69" s="9" t="s">
        <v>150</v>
      </c>
      <c r="F69" s="3" t="s">
        <v>15</v>
      </c>
      <c r="G69" s="2" t="s">
        <v>151</v>
      </c>
      <c r="H69" s="4">
        <v>5900</v>
      </c>
      <c r="I69" s="5" t="s">
        <v>12</v>
      </c>
      <c r="J69" s="6">
        <v>1106.4</v>
      </c>
      <c r="K69" s="77">
        <v>15</v>
      </c>
      <c r="L69" s="7">
        <f aca="true" t="shared" si="1" ref="L69:L109">+H69*K69/1000</f>
        <v>88.5</v>
      </c>
    </row>
    <row r="70" spans="2:12" ht="15">
      <c r="B70" s="45">
        <v>66</v>
      </c>
      <c r="C70" s="56" t="s">
        <v>137</v>
      </c>
      <c r="D70" s="8" t="s">
        <v>138</v>
      </c>
      <c r="E70" s="2" t="s">
        <v>152</v>
      </c>
      <c r="F70" s="3" t="s">
        <v>10</v>
      </c>
      <c r="G70" s="2" t="s">
        <v>140</v>
      </c>
      <c r="H70" s="4">
        <v>1700</v>
      </c>
      <c r="I70" s="5" t="s">
        <v>12</v>
      </c>
      <c r="J70" s="6">
        <v>1234.75</v>
      </c>
      <c r="K70" s="77">
        <v>15</v>
      </c>
      <c r="L70" s="7">
        <f t="shared" si="1"/>
        <v>25.5</v>
      </c>
    </row>
    <row r="71" spans="2:12" ht="15">
      <c r="B71" s="45">
        <v>67</v>
      </c>
      <c r="C71" s="57" t="s">
        <v>153</v>
      </c>
      <c r="D71" s="1" t="s">
        <v>154</v>
      </c>
      <c r="E71" s="2" t="s">
        <v>155</v>
      </c>
      <c r="F71" s="3" t="s">
        <v>219</v>
      </c>
      <c r="G71" s="2" t="s">
        <v>156</v>
      </c>
      <c r="H71" s="12">
        <v>4500</v>
      </c>
      <c r="I71" s="11" t="s">
        <v>119</v>
      </c>
      <c r="J71" s="6">
        <v>817.75</v>
      </c>
      <c r="K71" s="77">
        <v>50</v>
      </c>
      <c r="L71" s="7">
        <f t="shared" si="1"/>
        <v>225</v>
      </c>
    </row>
    <row r="72" spans="2:12" ht="15">
      <c r="B72" s="45">
        <v>68</v>
      </c>
      <c r="C72" s="57" t="s">
        <v>153</v>
      </c>
      <c r="D72" s="1" t="s">
        <v>154</v>
      </c>
      <c r="E72" s="2" t="s">
        <v>157</v>
      </c>
      <c r="F72" s="3" t="s">
        <v>219</v>
      </c>
      <c r="G72" s="2" t="s">
        <v>156</v>
      </c>
      <c r="H72" s="12">
        <v>4500</v>
      </c>
      <c r="I72" s="11" t="s">
        <v>119</v>
      </c>
      <c r="J72" s="6">
        <v>817.75</v>
      </c>
      <c r="K72" s="77">
        <v>50</v>
      </c>
      <c r="L72" s="7">
        <f t="shared" si="1"/>
        <v>225</v>
      </c>
    </row>
    <row r="73" spans="2:12" ht="15">
      <c r="B73" s="45">
        <v>69</v>
      </c>
      <c r="C73" s="57" t="s">
        <v>153</v>
      </c>
      <c r="D73" s="1" t="s">
        <v>154</v>
      </c>
      <c r="E73" s="2" t="s">
        <v>158</v>
      </c>
      <c r="F73" s="3" t="s">
        <v>219</v>
      </c>
      <c r="G73" s="2" t="s">
        <v>156</v>
      </c>
      <c r="H73" s="12">
        <v>4500</v>
      </c>
      <c r="I73" s="11" t="s">
        <v>119</v>
      </c>
      <c r="J73" s="6">
        <v>817.75</v>
      </c>
      <c r="K73" s="77">
        <v>50</v>
      </c>
      <c r="L73" s="7">
        <f t="shared" si="1"/>
        <v>225</v>
      </c>
    </row>
    <row r="74" spans="2:12" ht="15">
      <c r="B74" s="45">
        <v>70</v>
      </c>
      <c r="C74" s="57" t="s">
        <v>153</v>
      </c>
      <c r="D74" s="1" t="s">
        <v>154</v>
      </c>
      <c r="E74" s="2" t="s">
        <v>159</v>
      </c>
      <c r="F74" s="3" t="s">
        <v>219</v>
      </c>
      <c r="G74" s="2" t="s">
        <v>156</v>
      </c>
      <c r="H74" s="12">
        <v>4500</v>
      </c>
      <c r="I74" s="11" t="s">
        <v>119</v>
      </c>
      <c r="J74" s="6">
        <v>817.75</v>
      </c>
      <c r="K74" s="77">
        <v>50</v>
      </c>
      <c r="L74" s="7">
        <f t="shared" si="1"/>
        <v>225</v>
      </c>
    </row>
    <row r="75" spans="2:12" ht="15">
      <c r="B75" s="45">
        <v>71</v>
      </c>
      <c r="C75" s="57" t="s">
        <v>160</v>
      </c>
      <c r="D75" s="1" t="s">
        <v>161</v>
      </c>
      <c r="E75" s="2" t="s">
        <v>162</v>
      </c>
      <c r="F75" s="3" t="s">
        <v>73</v>
      </c>
      <c r="G75" s="2">
        <v>23</v>
      </c>
      <c r="H75" s="12">
        <v>1550</v>
      </c>
      <c r="I75" s="11" t="s">
        <v>163</v>
      </c>
      <c r="J75" s="6">
        <v>3986.3</v>
      </c>
      <c r="K75" s="77">
        <v>35</v>
      </c>
      <c r="L75" s="7">
        <f t="shared" si="1"/>
        <v>54.25</v>
      </c>
    </row>
    <row r="76" spans="2:12" ht="15">
      <c r="B76" s="45">
        <v>72</v>
      </c>
      <c r="C76" s="56" t="s">
        <v>51</v>
      </c>
      <c r="D76" s="8" t="s">
        <v>161</v>
      </c>
      <c r="E76" s="9" t="s">
        <v>164</v>
      </c>
      <c r="F76" s="3" t="s">
        <v>76</v>
      </c>
      <c r="G76" s="2">
        <v>25</v>
      </c>
      <c r="H76" s="4">
        <v>3200</v>
      </c>
      <c r="I76" s="11" t="s">
        <v>163</v>
      </c>
      <c r="J76" s="6">
        <v>3986.3</v>
      </c>
      <c r="K76" s="77">
        <v>35</v>
      </c>
      <c r="L76" s="7">
        <f t="shared" si="1"/>
        <v>112</v>
      </c>
    </row>
    <row r="77" spans="2:12" ht="15">
      <c r="B77" s="45">
        <v>73</v>
      </c>
      <c r="C77" s="56" t="s">
        <v>165</v>
      </c>
      <c r="D77" s="8" t="s">
        <v>166</v>
      </c>
      <c r="E77" s="9" t="s">
        <v>167</v>
      </c>
      <c r="F77" s="3" t="s">
        <v>166</v>
      </c>
      <c r="G77" s="2" t="s">
        <v>168</v>
      </c>
      <c r="H77" s="4">
        <v>5400</v>
      </c>
      <c r="I77" s="5" t="s">
        <v>169</v>
      </c>
      <c r="J77" s="6">
        <v>1858.25</v>
      </c>
      <c r="K77" s="77">
        <v>20</v>
      </c>
      <c r="L77" s="7">
        <f t="shared" si="1"/>
        <v>108</v>
      </c>
    </row>
    <row r="78" spans="2:12" ht="15">
      <c r="B78" s="45">
        <v>74</v>
      </c>
      <c r="C78" s="56" t="s">
        <v>165</v>
      </c>
      <c r="D78" s="8" t="s">
        <v>166</v>
      </c>
      <c r="E78" s="9" t="s">
        <v>170</v>
      </c>
      <c r="F78" s="3" t="s">
        <v>166</v>
      </c>
      <c r="G78" s="2" t="s">
        <v>168</v>
      </c>
      <c r="H78" s="4">
        <v>5400</v>
      </c>
      <c r="I78" s="5" t="s">
        <v>169</v>
      </c>
      <c r="J78" s="6">
        <v>1858.25</v>
      </c>
      <c r="K78" s="77">
        <v>20</v>
      </c>
      <c r="L78" s="7">
        <f t="shared" si="1"/>
        <v>108</v>
      </c>
    </row>
    <row r="79" spans="2:12" ht="15.75" thickBot="1">
      <c r="B79" s="61">
        <v>75</v>
      </c>
      <c r="C79" s="58" t="s">
        <v>165</v>
      </c>
      <c r="D79" s="36" t="s">
        <v>166</v>
      </c>
      <c r="E79" s="37" t="s">
        <v>171</v>
      </c>
      <c r="F79" s="38" t="s">
        <v>166</v>
      </c>
      <c r="G79" s="39" t="s">
        <v>168</v>
      </c>
      <c r="H79" s="40">
        <v>5400</v>
      </c>
      <c r="I79" s="44" t="s">
        <v>169</v>
      </c>
      <c r="J79" s="42">
        <v>1858.25</v>
      </c>
      <c r="K79" s="78">
        <v>20</v>
      </c>
      <c r="L79" s="43">
        <f t="shared" si="1"/>
        <v>108</v>
      </c>
    </row>
    <row r="80" spans="2:12" ht="54" customHeight="1">
      <c r="B80" s="62"/>
      <c r="C80" s="67" t="s">
        <v>0</v>
      </c>
      <c r="D80" s="66" t="s">
        <v>1</v>
      </c>
      <c r="E80" s="67" t="s">
        <v>2</v>
      </c>
      <c r="F80" s="66" t="s">
        <v>3</v>
      </c>
      <c r="G80" s="67" t="s">
        <v>4</v>
      </c>
      <c r="H80" s="68" t="s">
        <v>5</v>
      </c>
      <c r="I80" s="69" t="s">
        <v>213</v>
      </c>
      <c r="J80" s="70" t="s">
        <v>6</v>
      </c>
      <c r="K80" s="75" t="s">
        <v>214</v>
      </c>
      <c r="L80" s="68" t="s">
        <v>212</v>
      </c>
    </row>
    <row r="81" spans="2:12" ht="15">
      <c r="B81" s="45">
        <v>76</v>
      </c>
      <c r="C81" s="56" t="s">
        <v>165</v>
      </c>
      <c r="D81" s="8" t="s">
        <v>166</v>
      </c>
      <c r="E81" s="9" t="s">
        <v>172</v>
      </c>
      <c r="F81" s="3" t="s">
        <v>166</v>
      </c>
      <c r="G81" s="2" t="s">
        <v>168</v>
      </c>
      <c r="H81" s="4">
        <v>5400</v>
      </c>
      <c r="I81" s="5" t="s">
        <v>169</v>
      </c>
      <c r="J81" s="6">
        <v>1858.25</v>
      </c>
      <c r="K81" s="77">
        <v>20</v>
      </c>
      <c r="L81" s="7">
        <f t="shared" si="1"/>
        <v>108</v>
      </c>
    </row>
    <row r="82" spans="2:12" ht="15">
      <c r="B82" s="45">
        <v>77</v>
      </c>
      <c r="C82" s="56" t="s">
        <v>165</v>
      </c>
      <c r="D82" s="8" t="s">
        <v>166</v>
      </c>
      <c r="E82" s="9" t="s">
        <v>173</v>
      </c>
      <c r="F82" s="3" t="s">
        <v>166</v>
      </c>
      <c r="G82" s="2" t="s">
        <v>168</v>
      </c>
      <c r="H82" s="4">
        <v>5400</v>
      </c>
      <c r="I82" s="5" t="s">
        <v>169</v>
      </c>
      <c r="J82" s="6">
        <v>1858.25</v>
      </c>
      <c r="K82" s="77">
        <v>20</v>
      </c>
      <c r="L82" s="7">
        <f t="shared" si="1"/>
        <v>108</v>
      </c>
    </row>
    <row r="83" spans="2:12" ht="15">
      <c r="B83" s="45">
        <v>78</v>
      </c>
      <c r="C83" s="56" t="s">
        <v>165</v>
      </c>
      <c r="D83" s="8" t="s">
        <v>166</v>
      </c>
      <c r="E83" s="9" t="s">
        <v>174</v>
      </c>
      <c r="F83" s="3" t="s">
        <v>166</v>
      </c>
      <c r="G83" s="2" t="s">
        <v>168</v>
      </c>
      <c r="H83" s="4">
        <v>5400</v>
      </c>
      <c r="I83" s="5" t="s">
        <v>169</v>
      </c>
      <c r="J83" s="6">
        <v>1858.25</v>
      </c>
      <c r="K83" s="77">
        <v>20</v>
      </c>
      <c r="L83" s="7">
        <f t="shared" si="1"/>
        <v>108</v>
      </c>
    </row>
    <row r="84" spans="2:12" ht="15">
      <c r="B84" s="45">
        <v>79</v>
      </c>
      <c r="C84" s="56" t="s">
        <v>165</v>
      </c>
      <c r="D84" s="8" t="s">
        <v>166</v>
      </c>
      <c r="E84" s="9" t="s">
        <v>175</v>
      </c>
      <c r="F84" s="3" t="s">
        <v>166</v>
      </c>
      <c r="G84" s="2" t="s">
        <v>168</v>
      </c>
      <c r="H84" s="4">
        <v>5400</v>
      </c>
      <c r="I84" s="5" t="s">
        <v>169</v>
      </c>
      <c r="J84" s="6">
        <v>1858.25</v>
      </c>
      <c r="K84" s="77">
        <v>20</v>
      </c>
      <c r="L84" s="7">
        <f t="shared" si="1"/>
        <v>108</v>
      </c>
    </row>
    <row r="85" spans="2:12" ht="15">
      <c r="B85" s="45">
        <v>80</v>
      </c>
      <c r="C85" s="56" t="s">
        <v>165</v>
      </c>
      <c r="D85" s="8" t="s">
        <v>166</v>
      </c>
      <c r="E85" s="9" t="s">
        <v>176</v>
      </c>
      <c r="F85" s="3" t="s">
        <v>166</v>
      </c>
      <c r="G85" s="2" t="s">
        <v>168</v>
      </c>
      <c r="H85" s="4">
        <v>5400</v>
      </c>
      <c r="I85" s="5" t="s">
        <v>169</v>
      </c>
      <c r="J85" s="6">
        <v>1858.25</v>
      </c>
      <c r="K85" s="77">
        <v>20</v>
      </c>
      <c r="L85" s="7">
        <f t="shared" si="1"/>
        <v>108</v>
      </c>
    </row>
    <row r="86" spans="2:12" ht="15">
      <c r="B86" s="45">
        <v>81</v>
      </c>
      <c r="C86" s="56" t="s">
        <v>165</v>
      </c>
      <c r="D86" s="8" t="s">
        <v>166</v>
      </c>
      <c r="E86" s="9" t="s">
        <v>177</v>
      </c>
      <c r="F86" s="3" t="s">
        <v>166</v>
      </c>
      <c r="G86" s="2" t="s">
        <v>168</v>
      </c>
      <c r="H86" s="4">
        <v>5400</v>
      </c>
      <c r="I86" s="5" t="s">
        <v>169</v>
      </c>
      <c r="J86" s="6">
        <v>1858.25</v>
      </c>
      <c r="K86" s="77">
        <v>20</v>
      </c>
      <c r="L86" s="7">
        <f t="shared" si="1"/>
        <v>108</v>
      </c>
    </row>
    <row r="87" spans="2:12" ht="15">
      <c r="B87" s="45">
        <v>82</v>
      </c>
      <c r="C87" s="56" t="s">
        <v>165</v>
      </c>
      <c r="D87" s="8" t="s">
        <v>166</v>
      </c>
      <c r="E87" s="9" t="s">
        <v>178</v>
      </c>
      <c r="F87" s="3" t="s">
        <v>166</v>
      </c>
      <c r="G87" s="2" t="s">
        <v>168</v>
      </c>
      <c r="H87" s="4">
        <v>5400</v>
      </c>
      <c r="I87" s="5" t="s">
        <v>169</v>
      </c>
      <c r="J87" s="6">
        <v>1858.25</v>
      </c>
      <c r="K87" s="77">
        <v>20</v>
      </c>
      <c r="L87" s="7">
        <f t="shared" si="1"/>
        <v>108</v>
      </c>
    </row>
    <row r="88" spans="2:12" ht="15">
      <c r="B88" s="45">
        <v>83</v>
      </c>
      <c r="C88" s="56" t="s">
        <v>165</v>
      </c>
      <c r="D88" s="8" t="s">
        <v>166</v>
      </c>
      <c r="E88" s="9" t="s">
        <v>179</v>
      </c>
      <c r="F88" s="3" t="s">
        <v>166</v>
      </c>
      <c r="G88" s="2" t="s">
        <v>168</v>
      </c>
      <c r="H88" s="4">
        <v>5400</v>
      </c>
      <c r="I88" s="5" t="s">
        <v>169</v>
      </c>
      <c r="J88" s="6">
        <v>1858.25</v>
      </c>
      <c r="K88" s="77">
        <v>20</v>
      </c>
      <c r="L88" s="7">
        <f t="shared" si="1"/>
        <v>108</v>
      </c>
    </row>
    <row r="89" spans="2:12" ht="15">
      <c r="B89" s="45">
        <v>84</v>
      </c>
      <c r="C89" s="56" t="s">
        <v>165</v>
      </c>
      <c r="D89" s="8" t="s">
        <v>166</v>
      </c>
      <c r="E89" s="9" t="s">
        <v>180</v>
      </c>
      <c r="F89" s="3" t="s">
        <v>166</v>
      </c>
      <c r="G89" s="2" t="s">
        <v>168</v>
      </c>
      <c r="H89" s="4">
        <v>5400</v>
      </c>
      <c r="I89" s="5" t="s">
        <v>169</v>
      </c>
      <c r="J89" s="6">
        <v>1858.25</v>
      </c>
      <c r="K89" s="77">
        <v>20</v>
      </c>
      <c r="L89" s="7">
        <f t="shared" si="1"/>
        <v>108</v>
      </c>
    </row>
    <row r="90" spans="2:12" ht="15">
      <c r="B90" s="45">
        <v>85</v>
      </c>
      <c r="C90" s="56" t="s">
        <v>165</v>
      </c>
      <c r="D90" s="8" t="s">
        <v>166</v>
      </c>
      <c r="E90" s="9" t="s">
        <v>181</v>
      </c>
      <c r="F90" s="3" t="s">
        <v>166</v>
      </c>
      <c r="G90" s="2" t="s">
        <v>168</v>
      </c>
      <c r="H90" s="4">
        <v>5400</v>
      </c>
      <c r="I90" s="5" t="s">
        <v>169</v>
      </c>
      <c r="J90" s="6">
        <v>1858.25</v>
      </c>
      <c r="K90" s="77">
        <v>20</v>
      </c>
      <c r="L90" s="7">
        <f t="shared" si="1"/>
        <v>108</v>
      </c>
    </row>
    <row r="91" spans="2:12" ht="15">
      <c r="B91" s="45">
        <v>86</v>
      </c>
      <c r="C91" s="56" t="s">
        <v>51</v>
      </c>
      <c r="D91" s="8" t="s">
        <v>166</v>
      </c>
      <c r="E91" s="9" t="s">
        <v>182</v>
      </c>
      <c r="F91" s="3" t="s">
        <v>166</v>
      </c>
      <c r="G91" s="2" t="s">
        <v>183</v>
      </c>
      <c r="H91" s="4">
        <v>11000</v>
      </c>
      <c r="I91" s="5" t="s">
        <v>169</v>
      </c>
      <c r="J91" s="6">
        <v>1774.62</v>
      </c>
      <c r="K91" s="77">
        <v>20</v>
      </c>
      <c r="L91" s="7">
        <f t="shared" si="1"/>
        <v>220</v>
      </c>
    </row>
    <row r="92" spans="2:12" ht="15">
      <c r="B92" s="45">
        <v>87</v>
      </c>
      <c r="C92" s="56" t="s">
        <v>51</v>
      </c>
      <c r="D92" s="8" t="s">
        <v>166</v>
      </c>
      <c r="E92" s="9" t="s">
        <v>184</v>
      </c>
      <c r="F92" s="3" t="s">
        <v>166</v>
      </c>
      <c r="G92" s="2" t="s">
        <v>183</v>
      </c>
      <c r="H92" s="4">
        <v>11000</v>
      </c>
      <c r="I92" s="5" t="s">
        <v>169</v>
      </c>
      <c r="J92" s="6">
        <v>1774.62</v>
      </c>
      <c r="K92" s="77">
        <v>20</v>
      </c>
      <c r="L92" s="7">
        <f t="shared" si="1"/>
        <v>220</v>
      </c>
    </row>
    <row r="93" spans="2:12" ht="15">
      <c r="B93" s="45">
        <v>88</v>
      </c>
      <c r="C93" s="56" t="s">
        <v>51</v>
      </c>
      <c r="D93" s="8" t="s">
        <v>166</v>
      </c>
      <c r="E93" s="9" t="s">
        <v>185</v>
      </c>
      <c r="F93" s="3" t="s">
        <v>166</v>
      </c>
      <c r="G93" s="2" t="s">
        <v>183</v>
      </c>
      <c r="H93" s="4">
        <v>11000</v>
      </c>
      <c r="I93" s="5" t="s">
        <v>169</v>
      </c>
      <c r="J93" s="6">
        <v>1774.62</v>
      </c>
      <c r="K93" s="77">
        <v>20</v>
      </c>
      <c r="L93" s="7">
        <f t="shared" si="1"/>
        <v>220</v>
      </c>
    </row>
    <row r="94" spans="2:12" ht="15">
      <c r="B94" s="45">
        <v>89</v>
      </c>
      <c r="C94" s="56" t="s">
        <v>51</v>
      </c>
      <c r="D94" s="8" t="s">
        <v>166</v>
      </c>
      <c r="E94" s="9" t="s">
        <v>186</v>
      </c>
      <c r="F94" s="3" t="s">
        <v>166</v>
      </c>
      <c r="G94" s="2" t="s">
        <v>183</v>
      </c>
      <c r="H94" s="4">
        <v>11000</v>
      </c>
      <c r="I94" s="5" t="s">
        <v>169</v>
      </c>
      <c r="J94" s="6">
        <v>1774.62</v>
      </c>
      <c r="K94" s="77">
        <v>20</v>
      </c>
      <c r="L94" s="7">
        <f t="shared" si="1"/>
        <v>220</v>
      </c>
    </row>
    <row r="95" spans="2:12" ht="15">
      <c r="B95" s="63">
        <v>90</v>
      </c>
      <c r="C95" s="56" t="s">
        <v>51</v>
      </c>
      <c r="D95" s="8" t="s">
        <v>166</v>
      </c>
      <c r="E95" s="9" t="s">
        <v>187</v>
      </c>
      <c r="F95" s="3" t="s">
        <v>166</v>
      </c>
      <c r="G95" s="2" t="s">
        <v>183</v>
      </c>
      <c r="H95" s="4">
        <v>11000</v>
      </c>
      <c r="I95" s="5" t="s">
        <v>169</v>
      </c>
      <c r="J95" s="6">
        <v>1774.62</v>
      </c>
      <c r="K95" s="77">
        <v>20</v>
      </c>
      <c r="L95" s="7">
        <f t="shared" si="1"/>
        <v>220</v>
      </c>
    </row>
    <row r="96" spans="2:12" ht="15">
      <c r="B96" s="45">
        <v>91</v>
      </c>
      <c r="C96" s="56" t="s">
        <v>165</v>
      </c>
      <c r="D96" s="8" t="s">
        <v>166</v>
      </c>
      <c r="E96" s="9" t="s">
        <v>188</v>
      </c>
      <c r="F96" s="3" t="s">
        <v>166</v>
      </c>
      <c r="G96" s="2" t="s">
        <v>189</v>
      </c>
      <c r="H96" s="4">
        <v>6600</v>
      </c>
      <c r="I96" s="5" t="s">
        <v>169</v>
      </c>
      <c r="J96" s="6">
        <v>1663.12</v>
      </c>
      <c r="K96" s="77">
        <v>20</v>
      </c>
      <c r="L96" s="7">
        <f t="shared" si="1"/>
        <v>132</v>
      </c>
    </row>
    <row r="97" spans="2:12" ht="15">
      <c r="B97" s="45">
        <v>92</v>
      </c>
      <c r="C97" s="56" t="s">
        <v>165</v>
      </c>
      <c r="D97" s="8" t="s">
        <v>166</v>
      </c>
      <c r="E97" s="9" t="s">
        <v>190</v>
      </c>
      <c r="F97" s="3" t="s">
        <v>166</v>
      </c>
      <c r="G97" s="2" t="s">
        <v>189</v>
      </c>
      <c r="H97" s="4">
        <v>6600</v>
      </c>
      <c r="I97" s="5" t="s">
        <v>169</v>
      </c>
      <c r="J97" s="6">
        <v>1663.12</v>
      </c>
      <c r="K97" s="77">
        <v>20</v>
      </c>
      <c r="L97" s="7">
        <f t="shared" si="1"/>
        <v>132</v>
      </c>
    </row>
    <row r="98" spans="2:12" ht="15">
      <c r="B98" s="45">
        <v>93</v>
      </c>
      <c r="C98" s="56" t="s">
        <v>191</v>
      </c>
      <c r="D98" s="8" t="s">
        <v>192</v>
      </c>
      <c r="E98" s="9" t="s">
        <v>193</v>
      </c>
      <c r="F98" s="3" t="s">
        <v>10</v>
      </c>
      <c r="G98" s="2"/>
      <c r="H98" s="10">
        <v>0</v>
      </c>
      <c r="I98" s="5" t="s">
        <v>169</v>
      </c>
      <c r="J98" s="6">
        <v>152.82</v>
      </c>
      <c r="K98" s="77">
        <v>15</v>
      </c>
      <c r="L98" s="7">
        <f t="shared" si="1"/>
        <v>0</v>
      </c>
    </row>
    <row r="99" spans="2:12" ht="15">
      <c r="B99" s="45">
        <v>94</v>
      </c>
      <c r="C99" s="56" t="s">
        <v>194</v>
      </c>
      <c r="D99" s="8" t="s">
        <v>192</v>
      </c>
      <c r="E99" s="2" t="s">
        <v>195</v>
      </c>
      <c r="F99" s="3" t="s">
        <v>10</v>
      </c>
      <c r="G99" s="2"/>
      <c r="H99" s="4">
        <v>10500</v>
      </c>
      <c r="I99" s="5" t="s">
        <v>169</v>
      </c>
      <c r="J99" s="6">
        <v>152.82</v>
      </c>
      <c r="K99" s="77">
        <v>15</v>
      </c>
      <c r="L99" s="7">
        <f t="shared" si="1"/>
        <v>157.5</v>
      </c>
    </row>
    <row r="100" spans="2:12" ht="15">
      <c r="B100" s="45">
        <v>95</v>
      </c>
      <c r="C100" s="56" t="s">
        <v>194</v>
      </c>
      <c r="D100" s="8" t="s">
        <v>192</v>
      </c>
      <c r="E100" s="9" t="s">
        <v>196</v>
      </c>
      <c r="F100" s="3" t="s">
        <v>10</v>
      </c>
      <c r="G100" s="2"/>
      <c r="H100" s="4">
        <v>11600</v>
      </c>
      <c r="I100" s="5" t="s">
        <v>169</v>
      </c>
      <c r="J100" s="6">
        <v>152.82</v>
      </c>
      <c r="K100" s="77">
        <v>15</v>
      </c>
      <c r="L100" s="7">
        <f t="shared" si="1"/>
        <v>174</v>
      </c>
    </row>
    <row r="101" spans="2:12" ht="15">
      <c r="B101" s="45">
        <v>96</v>
      </c>
      <c r="C101" s="56" t="s">
        <v>7</v>
      </c>
      <c r="D101" s="8" t="s">
        <v>197</v>
      </c>
      <c r="E101" s="2" t="s">
        <v>198</v>
      </c>
      <c r="F101" s="3" t="s">
        <v>10</v>
      </c>
      <c r="G101" s="2" t="s">
        <v>11</v>
      </c>
      <c r="H101" s="4">
        <v>33000</v>
      </c>
      <c r="I101" s="5" t="s">
        <v>12</v>
      </c>
      <c r="J101" s="6">
        <v>1357.02</v>
      </c>
      <c r="K101" s="77">
        <v>15</v>
      </c>
      <c r="L101" s="7">
        <f t="shared" si="1"/>
        <v>495</v>
      </c>
    </row>
    <row r="102" spans="2:12" ht="15">
      <c r="B102" s="45">
        <v>97</v>
      </c>
      <c r="C102" s="56" t="s">
        <v>7</v>
      </c>
      <c r="D102" s="8" t="s">
        <v>197</v>
      </c>
      <c r="E102" s="2" t="s">
        <v>199</v>
      </c>
      <c r="F102" s="3" t="s">
        <v>10</v>
      </c>
      <c r="G102" s="2" t="s">
        <v>11</v>
      </c>
      <c r="H102" s="4">
        <v>33000</v>
      </c>
      <c r="I102" s="5" t="s">
        <v>12</v>
      </c>
      <c r="J102" s="6">
        <v>1357.02</v>
      </c>
      <c r="K102" s="77">
        <v>15</v>
      </c>
      <c r="L102" s="7">
        <f t="shared" si="1"/>
        <v>495</v>
      </c>
    </row>
    <row r="103" spans="2:12" ht="15">
      <c r="B103" s="45">
        <v>98</v>
      </c>
      <c r="C103" s="56" t="s">
        <v>200</v>
      </c>
      <c r="D103" s="8" t="s">
        <v>197</v>
      </c>
      <c r="E103" s="2" t="s">
        <v>201</v>
      </c>
      <c r="F103" s="3" t="s">
        <v>10</v>
      </c>
      <c r="G103" s="2" t="s">
        <v>54</v>
      </c>
      <c r="H103" s="4">
        <v>25100</v>
      </c>
      <c r="I103" s="5" t="s">
        <v>12</v>
      </c>
      <c r="J103" s="6">
        <v>1136.95</v>
      </c>
      <c r="K103" s="77">
        <v>15</v>
      </c>
      <c r="L103" s="7">
        <f t="shared" si="1"/>
        <v>376.5</v>
      </c>
    </row>
    <row r="104" spans="2:12" ht="15">
      <c r="B104" s="45">
        <v>99</v>
      </c>
      <c r="C104" s="56" t="s">
        <v>202</v>
      </c>
      <c r="D104" s="8" t="s">
        <v>197</v>
      </c>
      <c r="E104" s="9" t="s">
        <v>203</v>
      </c>
      <c r="F104" s="3" t="s">
        <v>220</v>
      </c>
      <c r="G104" s="2" t="s">
        <v>54</v>
      </c>
      <c r="H104" s="4">
        <v>17500</v>
      </c>
      <c r="I104" s="5" t="s">
        <v>12</v>
      </c>
      <c r="J104" s="6">
        <v>1136.95</v>
      </c>
      <c r="K104" s="77">
        <v>15</v>
      </c>
      <c r="L104" s="7">
        <f t="shared" si="1"/>
        <v>262.5</v>
      </c>
    </row>
    <row r="105" spans="2:12" ht="15">
      <c r="B105" s="45">
        <v>100</v>
      </c>
      <c r="C105" s="56" t="s">
        <v>47</v>
      </c>
      <c r="D105" s="8" t="s">
        <v>197</v>
      </c>
      <c r="E105" s="9" t="s">
        <v>204</v>
      </c>
      <c r="F105" s="3" t="s">
        <v>15</v>
      </c>
      <c r="G105" s="2" t="s">
        <v>54</v>
      </c>
      <c r="H105" s="4">
        <v>40000</v>
      </c>
      <c r="I105" s="5" t="s">
        <v>12</v>
      </c>
      <c r="J105" s="6">
        <v>1136.95</v>
      </c>
      <c r="K105" s="77">
        <v>15</v>
      </c>
      <c r="L105" s="7">
        <f t="shared" si="1"/>
        <v>600</v>
      </c>
    </row>
    <row r="106" spans="2:12" ht="15">
      <c r="B106" s="45">
        <v>101</v>
      </c>
      <c r="C106" s="56" t="s">
        <v>47</v>
      </c>
      <c r="D106" s="8" t="s">
        <v>197</v>
      </c>
      <c r="E106" s="9" t="s">
        <v>205</v>
      </c>
      <c r="F106" s="3" t="s">
        <v>15</v>
      </c>
      <c r="G106" s="2" t="s">
        <v>54</v>
      </c>
      <c r="H106" s="4">
        <v>34000</v>
      </c>
      <c r="I106" s="5" t="s">
        <v>12</v>
      </c>
      <c r="J106" s="6">
        <v>1136.95</v>
      </c>
      <c r="K106" s="77">
        <v>15</v>
      </c>
      <c r="L106" s="7">
        <f t="shared" si="1"/>
        <v>510</v>
      </c>
    </row>
    <row r="107" spans="2:12" ht="15">
      <c r="B107" s="45">
        <v>102</v>
      </c>
      <c r="C107" s="56" t="s">
        <v>47</v>
      </c>
      <c r="D107" s="8" t="s">
        <v>197</v>
      </c>
      <c r="E107" s="9" t="s">
        <v>206</v>
      </c>
      <c r="F107" s="3" t="s">
        <v>15</v>
      </c>
      <c r="G107" s="2" t="s">
        <v>54</v>
      </c>
      <c r="H107" s="4">
        <v>34000</v>
      </c>
      <c r="I107" s="5" t="s">
        <v>12</v>
      </c>
      <c r="J107" s="6">
        <v>1136.95</v>
      </c>
      <c r="K107" s="77">
        <v>15</v>
      </c>
      <c r="L107" s="7">
        <f t="shared" si="1"/>
        <v>510</v>
      </c>
    </row>
    <row r="108" spans="2:12" ht="15">
      <c r="B108" s="45">
        <v>103</v>
      </c>
      <c r="C108" s="56" t="s">
        <v>207</v>
      </c>
      <c r="D108" s="8" t="s">
        <v>197</v>
      </c>
      <c r="E108" s="9" t="s">
        <v>208</v>
      </c>
      <c r="F108" s="3" t="s">
        <v>15</v>
      </c>
      <c r="G108" s="2" t="s">
        <v>209</v>
      </c>
      <c r="H108" s="4">
        <v>7300</v>
      </c>
      <c r="I108" s="5" t="s">
        <v>12</v>
      </c>
      <c r="J108" s="6">
        <v>1136.95</v>
      </c>
      <c r="K108" s="77">
        <v>15</v>
      </c>
      <c r="L108" s="7">
        <f t="shared" si="1"/>
        <v>109.5</v>
      </c>
    </row>
    <row r="109" spans="2:12" ht="15">
      <c r="B109" s="45">
        <v>104</v>
      </c>
      <c r="C109" s="56" t="s">
        <v>65</v>
      </c>
      <c r="D109" s="8" t="s">
        <v>197</v>
      </c>
      <c r="E109" s="9" t="s">
        <v>210</v>
      </c>
      <c r="F109" s="3" t="s">
        <v>73</v>
      </c>
      <c r="G109" s="2" t="s">
        <v>67</v>
      </c>
      <c r="H109" s="27">
        <v>4200</v>
      </c>
      <c r="I109" s="28" t="s">
        <v>12</v>
      </c>
      <c r="J109" s="26">
        <v>1136.95</v>
      </c>
      <c r="K109" s="79">
        <v>15</v>
      </c>
      <c r="L109" s="13">
        <f t="shared" si="1"/>
        <v>63</v>
      </c>
    </row>
    <row r="110" spans="2:12" ht="15">
      <c r="B110" s="54"/>
      <c r="C110" s="14"/>
      <c r="D110" s="14"/>
      <c r="E110" s="15"/>
      <c r="F110" s="16"/>
      <c r="G110" s="17"/>
      <c r="H110" s="53">
        <f>SUM(H2:H108)</f>
        <v>681459</v>
      </c>
      <c r="I110" s="25"/>
      <c r="J110" s="72">
        <v>135412.29</v>
      </c>
      <c r="K110" s="80"/>
      <c r="L110" s="73">
        <v>12063.39</v>
      </c>
    </row>
    <row r="111" spans="1:12" ht="15.75" thickBot="1">
      <c r="A111" s="22"/>
      <c r="B111" s="46"/>
      <c r="C111" s="47"/>
      <c r="D111" s="47"/>
      <c r="E111" s="48"/>
      <c r="F111" s="49"/>
      <c r="G111" s="50"/>
      <c r="H111" s="51"/>
      <c r="I111" s="52"/>
      <c r="J111" s="82" t="s">
        <v>211</v>
      </c>
      <c r="K111" s="83"/>
      <c r="L111" s="84"/>
    </row>
    <row r="112" spans="1:13" ht="15.75">
      <c r="A112" s="22"/>
      <c r="B112" s="23"/>
      <c r="C112" s="18"/>
      <c r="D112" s="18"/>
      <c r="E112" s="19"/>
      <c r="F112" s="19"/>
      <c r="G112" s="19"/>
      <c r="H112" s="20"/>
      <c r="I112" s="19"/>
      <c r="J112" s="21"/>
      <c r="K112" s="81"/>
      <c r="L112" s="24"/>
      <c r="M112" s="22"/>
    </row>
  </sheetData>
  <sheetProtection/>
  <mergeCells count="1">
    <mergeCell ref="J111:L1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Mirabella</cp:lastModifiedBy>
  <cp:lastPrinted>2014-05-22T14:23:55Z</cp:lastPrinted>
  <dcterms:created xsi:type="dcterms:W3CDTF">2014-05-22T13:57:29Z</dcterms:created>
  <dcterms:modified xsi:type="dcterms:W3CDTF">2014-06-05T09:24:26Z</dcterms:modified>
  <cp:category/>
  <cp:version/>
  <cp:contentType/>
  <cp:contentStatus/>
</cp:coreProperties>
</file>